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<sst xmlns="http://schemas.openxmlformats.org/spreadsheetml/2006/main" count="183" uniqueCount="134">
  <si>
    <t>出版社</t>
  </si>
  <si>
    <t>発行年</t>
  </si>
  <si>
    <t>請求記号</t>
  </si>
  <si>
    <t>配架場所</t>
  </si>
  <si>
    <t>資料名（書名）</t>
  </si>
  <si>
    <t>児童開架</t>
  </si>
  <si>
    <t>印旛郡</t>
  </si>
  <si>
    <t>旧市町村名</t>
  </si>
  <si>
    <t>市町村名の根拠とした事柄</t>
  </si>
  <si>
    <t>日本標準</t>
  </si>
  <si>
    <t>J913/C42</t>
  </si>
  <si>
    <t>印旛郡白井町</t>
  </si>
  <si>
    <t>創樹社</t>
  </si>
  <si>
    <t>白井市清戸（地名）</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</si>
  <si>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</si>
  <si>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</si>
  <si>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</si>
  <si>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</si>
  <si>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</si>
  <si>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</si>
  <si>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</si>
  <si>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</si>
  <si>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</si>
  <si>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</si>
  <si>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内容（題名）</t>
  </si>
  <si>
    <t>清戸の泉（清竜山薬王寺）</t>
  </si>
  <si>
    <t>清戸の龍神</t>
  </si>
  <si>
    <t>〈白井市〉</t>
  </si>
  <si>
    <t>清戸の泉</t>
  </si>
  <si>
    <t>第一法規</t>
  </si>
  <si>
    <t>C388/H66/2</t>
  </si>
  <si>
    <t>郷土開架</t>
  </si>
  <si>
    <t>房総</t>
  </si>
  <si>
    <t>白井町清戸（地名）</t>
  </si>
  <si>
    <t>白井町</t>
  </si>
  <si>
    <t>清戸の泉</t>
  </si>
  <si>
    <t>郷土書庫</t>
  </si>
  <si>
    <t>白井町</t>
  </si>
  <si>
    <t>清戸</t>
  </si>
  <si>
    <t>白井町</t>
  </si>
  <si>
    <t>粟島神社と若者たち
（粟島さま）</t>
  </si>
  <si>
    <t>白井市郷土資料館／編集</t>
  </si>
  <si>
    <t>C３８８／６
（西）</t>
  </si>
  <si>
    <t>一般開架(西)</t>
  </si>
  <si>
    <t>白井（名内）</t>
  </si>
  <si>
    <t>名内村　</t>
  </si>
  <si>
    <t>生食と七次の八幡溜</t>
  </si>
  <si>
    <t>白井（根）</t>
  </si>
  <si>
    <t>七次新田の字野中清水（西白井駅付近）　八幡溜　七次村</t>
  </si>
  <si>
    <t>板ばさみの小森城主</t>
  </si>
  <si>
    <t>白井（平塚）</t>
  </si>
  <si>
    <t>平塚の小森（地名）</t>
  </si>
  <si>
    <t>今井の名の由来</t>
  </si>
  <si>
    <t>白井（今井）</t>
  </si>
  <si>
    <t>今井（地名）</t>
  </si>
  <si>
    <t>おかめ石</t>
  </si>
  <si>
    <t>白井（白井）</t>
  </si>
  <si>
    <t>白井の駒形大明神</t>
  </si>
  <si>
    <t>勝てば官軍</t>
  </si>
  <si>
    <t>文京書房</t>
  </si>
  <si>
    <t>鎌ケ谷</t>
  </si>
  <si>
    <t>白井</t>
  </si>
  <si>
    <t>狐火</t>
  </si>
  <si>
    <t>白井（神々廻他市内）</t>
  </si>
  <si>
    <t>神々廻（地名）</t>
  </si>
  <si>
    <t>清戸の弁財天と薬王寺</t>
  </si>
  <si>
    <t>白井（清戸）</t>
  </si>
  <si>
    <t>清戸　（地名）
薬王寺　</t>
  </si>
  <si>
    <t>切られ庚申</t>
  </si>
  <si>
    <t>白井（富塚）</t>
  </si>
  <si>
    <t>富塚（地名）　鳥見神社</t>
  </si>
  <si>
    <t>権現様の市と「ずるコロピョン」</t>
  </si>
  <si>
    <t>美術の杜出版</t>
  </si>
  <si>
    <t>J388/コチ</t>
  </si>
  <si>
    <t>萱田</t>
  </si>
  <si>
    <t>飯綱権現（飯綱神社）　白井　萱田</t>
  </si>
  <si>
    <t>ごんべい稲荷の話</t>
  </si>
  <si>
    <t>白井（中）</t>
  </si>
  <si>
    <t>てがっぱら
（白井工業団地付近）　</t>
  </si>
  <si>
    <t>西福寺の子育如来</t>
  </si>
  <si>
    <t>白井（谷田）</t>
  </si>
  <si>
    <t>西福寺　</t>
  </si>
  <si>
    <t>沢山と鎌倉橋</t>
  </si>
  <si>
    <t>白井（谷田・清戸）</t>
  </si>
  <si>
    <r>
      <t>沢山（地名・字）
草薙神社　</t>
    </r>
    <r>
      <rPr>
        <sz val="11"/>
        <rFont val="ＭＳ Ｐゴシック"/>
        <family val="3"/>
      </rPr>
      <t xml:space="preserve">宗像神社　 </t>
    </r>
  </si>
  <si>
    <t>名内の（名の）由来</t>
  </si>
  <si>
    <t>名内　小名内（地名）</t>
  </si>
  <si>
    <t>二軒茶屋・三軒茶屋</t>
  </si>
  <si>
    <t>白井（十余一）</t>
  </si>
  <si>
    <r>
      <rPr>
        <sz val="11"/>
        <rFont val="ＭＳ Ｐゴシック"/>
        <family val="3"/>
      </rPr>
      <t>印西牧　二軒茶屋　　白井橋本　十余一駅</t>
    </r>
  </si>
  <si>
    <t>魔除けの道祖神</t>
  </si>
  <si>
    <t>　白井橋本（村）　</t>
  </si>
  <si>
    <t>みたらしの池</t>
  </si>
  <si>
    <t>鳥見神社</t>
  </si>
  <si>
    <t>村雨丸の聖徳太子像</t>
  </si>
  <si>
    <t>富塚の村　西輪寺</t>
  </si>
  <si>
    <t>村雨丸のはなし</t>
  </si>
  <si>
    <t>　芦椛橋（矢ノ橋）　</t>
  </si>
  <si>
    <t>題名の読み</t>
  </si>
  <si>
    <t>きよどのいずみ</t>
  </si>
  <si>
    <t>きよどのいずみ</t>
  </si>
  <si>
    <t xml:space="preserve"> 阿部 義雄／編集 </t>
  </si>
  <si>
    <t>C３８８／F９４／１</t>
  </si>
  <si>
    <t>きょうどのいずみ（せいりゅうざんざん　　　　やくおうじ）</t>
  </si>
  <si>
    <t>白井町</t>
  </si>
  <si>
    <t>あわしまじんじゃとわかものたち
（あわしまさま）</t>
  </si>
  <si>
    <t>C３８８／６
（西）</t>
  </si>
  <si>
    <r>
      <rPr>
        <sz val="11"/>
        <rFont val="ＭＳ Ｐゴシック"/>
        <family val="3"/>
      </rPr>
      <t>いけづきとななつぎのはちまんだめ</t>
    </r>
  </si>
  <si>
    <t>いたばさみのこもりじょうしゅ</t>
  </si>
  <si>
    <t>いまいのなのゆらい</t>
  </si>
  <si>
    <t>C３８８／６
（西）</t>
  </si>
  <si>
    <t>おかめいし</t>
  </si>
  <si>
    <t>C３８８／６
（西）</t>
  </si>
  <si>
    <t>かてばかんぐん</t>
  </si>
  <si>
    <t>C3880/29/</t>
  </si>
  <si>
    <t>きつねび</t>
  </si>
  <si>
    <t>C３８８／６
（西）</t>
  </si>
  <si>
    <t>きよどのべんざいてんとやくおうじ</t>
  </si>
  <si>
    <t>C３８８／６
（西）</t>
  </si>
  <si>
    <t>きよどのりゅうじん</t>
  </si>
  <si>
    <t>J913/Ta33</t>
  </si>
  <si>
    <t>きられこうしん</t>
  </si>
  <si>
    <t>ごんげんさまのいちとずるころぴょん</t>
  </si>
  <si>
    <t>ごんべいいなりのはなし</t>
  </si>
  <si>
    <t>さいふくじのこいくにょらい</t>
  </si>
  <si>
    <t>C３８８／６
（西）</t>
  </si>
  <si>
    <t>さわやまとかまくらばし</t>
  </si>
  <si>
    <t>なうちの（なの）ゆらい</t>
  </si>
  <si>
    <t>にけんぢゃや・さんげんぢゃや</t>
  </si>
  <si>
    <t>まよけのどうそじん</t>
  </si>
  <si>
    <t>みたらしのいけ</t>
  </si>
  <si>
    <t>C３８８／６
（西）</t>
  </si>
  <si>
    <t>むらさめまるのしょうとくたいしぞう</t>
  </si>
  <si>
    <t>むらさめまるのはなし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</si>
</sst>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0.5"/>
      <color indexed="3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z val="10"/>
      <color theme="1"/>
      <name val="Calibri"/>
      <family val="3"/>
    </font>
    <font>
      <b/>
      <sz val="10"/>
      <color theme="1"/>
      <name val="Calibri"/>
      <family val="3"/>
    </font>
    <font>
      <sz val="11"/>
      <name val="Cambria"/>
      <family val="3"/>
    </font>
    <font>
      <u val="single"/>
      <sz val="11"/>
      <color rgb="FF0070C0"/>
      <name val="Calibri"/>
      <family val="3"/>
    </font>
    <font>
      <u val="single"/>
      <sz val="11"/>
      <color rgb="FF0070C0"/>
      <name val="ＭＳ Ｐゴシック"/>
      <family val="3"/>
    </font>
    <font>
      <u val="single"/>
      <sz val="10.5"/>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33" borderId="10" xfId="0" applyFont="1" applyFill="1" applyBorder="1" applyAlignment="1">
      <alignment vertical="center" wrapText="1"/>
    </xf>
    <xf numFmtId="0" fontId="52" fillId="0" borderId="10" xfId="0" applyFont="1" applyFill="1" applyBorder="1" applyAlignment="1">
      <alignment horizontal="center" vertical="center" wrapText="1"/>
    </xf>
    <xf numFmtId="0" fontId="53" fillId="0" borderId="0" xfId="0" applyFont="1" applyAlignment="1">
      <alignment horizontal="left" vertical="top" wrapText="1"/>
    </xf>
    <xf numFmtId="0" fontId="54" fillId="0" borderId="0" xfId="0" applyFont="1" applyBorder="1" applyAlignment="1">
      <alignment horizontal="left" vertical="center"/>
    </xf>
    <xf numFmtId="0" fontId="54" fillId="0" borderId="0" xfId="0" applyFont="1" applyBorder="1" applyAlignment="1">
      <alignment horizontal="left" vertical="top" wrapText="1"/>
    </xf>
    <xf numFmtId="0" fontId="53" fillId="0" borderId="0" xfId="0" applyFont="1" applyAlignment="1">
      <alignment horizontal="left" vertical="center"/>
    </xf>
    <xf numFmtId="0" fontId="55" fillId="33" borderId="10" xfId="0" applyFont="1" applyFill="1" applyBorder="1" applyAlignment="1">
      <alignment horizontal="center" vertical="center" wrapText="1"/>
    </xf>
    <xf numFmtId="0" fontId="56" fillId="0" borderId="10" xfId="0" applyFont="1" applyBorder="1" applyAlignment="1">
      <alignment horizontal="justify" vertical="center"/>
    </xf>
    <xf numFmtId="0" fontId="57" fillId="0" borderId="10" xfId="0" applyFont="1" applyBorder="1" applyAlignment="1">
      <alignment horizontal="justify" vertical="center"/>
    </xf>
    <xf numFmtId="0" fontId="56" fillId="0" borderId="10" xfId="0" applyFont="1" applyBorder="1" applyAlignment="1">
      <alignment vertical="center"/>
    </xf>
    <xf numFmtId="0" fontId="49" fillId="33" borderId="10" xfId="0" applyFont="1" applyFill="1" applyBorder="1" applyAlignment="1">
      <alignment horizontal="left" vertical="center"/>
    </xf>
    <xf numFmtId="0" fontId="58"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80" zoomScaleNormal="80" workbookViewId="0" topLeftCell="A10">
      <selection activeCell="A28" sqref="A28"/>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39" customWidth="1"/>
    <col min="8" max="8" width="25.57421875" style="14" customWidth="1"/>
    <col min="9" max="9" width="28.8515625" style="14" customWidth="1"/>
    <col min="10" max="10" width="16.57421875" style="14" customWidth="1"/>
  </cols>
  <sheetData>
    <row r="1" spans="1:8" ht="24.75" customHeight="1">
      <c r="A1" s="25" t="s">
        <v>15</v>
      </c>
      <c r="B1" s="25"/>
      <c r="C1" s="25"/>
      <c r="D1" s="25"/>
      <c r="E1" s="25"/>
      <c r="F1" s="12"/>
      <c r="G1" s="36"/>
      <c r="H1" s="15"/>
    </row>
    <row r="2" spans="1:10" s="2" customFormat="1" ht="21" customHeight="1">
      <c r="A2" s="24" t="s">
        <v>16</v>
      </c>
      <c r="B2" s="24"/>
      <c r="C2" s="22"/>
      <c r="D2" s="22"/>
      <c r="E2" s="22"/>
      <c r="F2" s="23"/>
      <c r="G2" s="37"/>
      <c r="H2" s="21"/>
      <c r="I2" s="21"/>
      <c r="J2" s="3"/>
    </row>
    <row r="3" spans="1:10" s="2" customFormat="1" ht="21" customHeight="1">
      <c r="A3" s="24" t="s">
        <v>17</v>
      </c>
      <c r="B3" s="24"/>
      <c r="C3" s="22"/>
      <c r="D3" s="22"/>
      <c r="E3" s="22"/>
      <c r="F3" s="23"/>
      <c r="G3" s="37"/>
      <c r="H3" s="21"/>
      <c r="I3" s="21"/>
      <c r="J3" s="3"/>
    </row>
    <row r="4" spans="1:10" s="2" customFormat="1" ht="21" customHeight="1">
      <c r="A4" s="24" t="s">
        <v>18</v>
      </c>
      <c r="B4" s="24"/>
      <c r="C4" s="22"/>
      <c r="D4" s="22"/>
      <c r="E4" s="22"/>
      <c r="F4" s="23"/>
      <c r="G4" s="37"/>
      <c r="H4" s="21"/>
      <c r="I4" s="21"/>
      <c r="J4" s="3"/>
    </row>
    <row r="5" spans="1:10" s="2" customFormat="1" ht="21" customHeight="1">
      <c r="A5" s="24" t="s">
        <v>19</v>
      </c>
      <c r="B5" s="24"/>
      <c r="C5" s="22"/>
      <c r="D5" s="22"/>
      <c r="E5" s="22"/>
      <c r="F5" s="23"/>
      <c r="G5" s="37"/>
      <c r="H5" s="21"/>
      <c r="I5" s="21"/>
      <c r="J5" s="3"/>
    </row>
    <row r="6" spans="1:10" s="2" customFormat="1" ht="21" customHeight="1">
      <c r="A6" s="24" t="s">
        <v>20</v>
      </c>
      <c r="B6" s="24"/>
      <c r="C6" s="22"/>
      <c r="D6" s="22"/>
      <c r="E6" s="22"/>
      <c r="F6" s="23"/>
      <c r="G6" s="37"/>
      <c r="H6" s="21"/>
      <c r="I6" s="21"/>
      <c r="J6" s="3"/>
    </row>
    <row r="7" spans="1:10" s="2" customFormat="1" ht="21" customHeight="1">
      <c r="A7" s="24" t="s">
        <v>21</v>
      </c>
      <c r="B7" s="24"/>
      <c r="C7" s="22"/>
      <c r="D7" s="22"/>
      <c r="E7" s="22"/>
      <c r="F7" s="23"/>
      <c r="G7" s="37"/>
      <c r="H7" s="21"/>
      <c r="I7" s="21"/>
      <c r="J7" s="3"/>
    </row>
    <row r="8" spans="1:10" s="2" customFormat="1" ht="21" customHeight="1">
      <c r="A8" s="24" t="s">
        <v>22</v>
      </c>
      <c r="B8" s="24"/>
      <c r="C8" s="22"/>
      <c r="D8" s="22"/>
      <c r="E8" s="22"/>
      <c r="F8" s="23"/>
      <c r="G8" s="37"/>
      <c r="H8" s="21"/>
      <c r="I8" s="21"/>
      <c r="J8" s="3"/>
    </row>
    <row r="9" spans="1:9" ht="21" customHeight="1">
      <c r="A9" s="3" t="s">
        <v>23</v>
      </c>
      <c r="B9" s="3"/>
      <c r="G9" s="38"/>
      <c r="H9" s="9"/>
      <c r="I9" s="10"/>
    </row>
    <row r="10" spans="7:9" ht="21" customHeight="1">
      <c r="G10" s="38"/>
      <c r="H10" s="19"/>
      <c r="I10" s="20"/>
    </row>
    <row r="11" spans="1:9" ht="21" customHeight="1">
      <c r="A11" s="26" t="s">
        <v>27</v>
      </c>
      <c r="B11" s="26"/>
      <c r="C11" s="20"/>
      <c r="D11" s="10"/>
      <c r="E11" s="10"/>
      <c r="F11" s="11"/>
      <c r="G11" s="38"/>
      <c r="H11" s="9"/>
      <c r="I11" s="10"/>
    </row>
    <row r="12" spans="1:9" ht="11.25" customHeight="1">
      <c r="A12" s="19"/>
      <c r="B12" s="19"/>
      <c r="C12" s="20"/>
      <c r="D12" s="18"/>
      <c r="E12" s="18"/>
      <c r="F12" s="11"/>
      <c r="G12" s="38"/>
      <c r="H12" s="17"/>
      <c r="I12" s="18"/>
    </row>
    <row r="13" spans="1:10" ht="34.5" customHeight="1">
      <c r="A13" s="5" t="s">
        <v>24</v>
      </c>
      <c r="B13" s="5" t="s">
        <v>98</v>
      </c>
      <c r="C13" s="40" t="s">
        <v>4</v>
      </c>
      <c r="D13" s="5" t="s">
        <v>0</v>
      </c>
      <c r="E13" s="4" t="s">
        <v>1</v>
      </c>
      <c r="F13" s="5" t="s">
        <v>2</v>
      </c>
      <c r="G13" s="4" t="s">
        <v>3</v>
      </c>
      <c r="H13" s="1" t="s">
        <v>14</v>
      </c>
      <c r="I13" s="5" t="s">
        <v>8</v>
      </c>
      <c r="J13" s="5" t="s">
        <v>7</v>
      </c>
    </row>
    <row r="14" spans="1:10" ht="13.5">
      <c r="A14" s="27" t="s">
        <v>28</v>
      </c>
      <c r="B14" s="27" t="s">
        <v>99</v>
      </c>
      <c r="C14" s="41" t="str">
        <f>HYPERLINK("https://www.library.pref.chiba.lg.jp/licsxp-iopac/WOpacMsgNewListToTifTilDetailAction.do?tilcod=1000000731360","房総の伝説")</f>
        <v>房総の伝説</v>
      </c>
      <c r="D14" s="27" t="s">
        <v>29</v>
      </c>
      <c r="E14" s="28">
        <v>1976</v>
      </c>
      <c r="F14" s="28" t="s">
        <v>30</v>
      </c>
      <c r="G14" s="27" t="s">
        <v>31</v>
      </c>
      <c r="H14" s="27" t="s">
        <v>32</v>
      </c>
      <c r="I14" s="29" t="s">
        <v>33</v>
      </c>
      <c r="J14" s="28" t="s">
        <v>34</v>
      </c>
    </row>
    <row r="15" spans="1:10" ht="13.5">
      <c r="A15" s="30" t="s">
        <v>35</v>
      </c>
      <c r="B15" s="30" t="s">
        <v>100</v>
      </c>
      <c r="C15" s="42" t="str">
        <f>HYPERLINK("https://www.library.pref.chiba.lg.jp/licsxp-iopac/WOpacMsgNewListToTifTilDetailAction.do?tilcod=1000000593868","ふるさと印西地方の民話・伝説")</f>
        <v>ふるさと印西地方の民話・伝説</v>
      </c>
      <c r="D15" s="30" t="s">
        <v>101</v>
      </c>
      <c r="E15" s="28">
        <v>1980</v>
      </c>
      <c r="F15" s="31" t="s">
        <v>102</v>
      </c>
      <c r="G15" s="30" t="s">
        <v>36</v>
      </c>
      <c r="H15" s="30" t="s">
        <v>37</v>
      </c>
      <c r="I15" s="32" t="s">
        <v>38</v>
      </c>
      <c r="J15" s="33" t="s">
        <v>39</v>
      </c>
    </row>
    <row r="16" spans="1:10" ht="42">
      <c r="A16" s="1" t="s">
        <v>25</v>
      </c>
      <c r="B16" s="1" t="s">
        <v>103</v>
      </c>
      <c r="C16" s="43" t="str">
        <f>HYPERLINK("https://www.library.pref.chiba.lg.jp/licsxp-iopac/WOpacMsgNewListToTifTilDetailAction.do?tilcod=1000000855686","千葉の伝説")</f>
        <v>千葉の伝説</v>
      </c>
      <c r="D16" s="7" t="s">
        <v>9</v>
      </c>
      <c r="E16" s="8">
        <v>1981</v>
      </c>
      <c r="F16" s="6" t="s">
        <v>10</v>
      </c>
      <c r="G16" s="44" t="s">
        <v>5</v>
      </c>
      <c r="H16" s="1" t="s">
        <v>11</v>
      </c>
      <c r="I16" s="34"/>
      <c r="J16" s="5" t="s">
        <v>104</v>
      </c>
    </row>
    <row r="17" spans="1:10" ht="27">
      <c r="A17" s="27" t="s">
        <v>40</v>
      </c>
      <c r="B17" s="27" t="s">
        <v>105</v>
      </c>
      <c r="C17" s="42" t="str">
        <f>HYPERLINK("https://www.library.pref.chiba.lg.jp/licsxp-iopac/WOpacMsgNewListToTifTilDetailAction.do?tilcod=1000000609668","白井の伝説と文化財　平成十三年度企画展記録集")</f>
        <v>白井の伝説と文化財　平成十三年度企画展記録集</v>
      </c>
      <c r="D17" s="27" t="s">
        <v>41</v>
      </c>
      <c r="E17" s="28">
        <v>2002</v>
      </c>
      <c r="F17" s="35" t="s">
        <v>106</v>
      </c>
      <c r="G17" s="30" t="s">
        <v>43</v>
      </c>
      <c r="H17" s="27" t="s">
        <v>44</v>
      </c>
      <c r="I17" s="32" t="s">
        <v>45</v>
      </c>
      <c r="J17" s="28"/>
    </row>
    <row r="18" spans="1:10" ht="27">
      <c r="A18" s="27" t="s">
        <v>46</v>
      </c>
      <c r="B18" s="27" t="s">
        <v>107</v>
      </c>
      <c r="C18" s="42" t="str">
        <f>HYPERLINK("https://www.library.pref.chiba.lg.jp/licsxp-iopac/WOpacMsgNewListToTifTilDetailAction.do?tilcod=1000000609668","白井の伝説と文化財　平成十三年度企画展記録集")</f>
        <v>白井の伝説と文化財　平成十三年度企画展記録集</v>
      </c>
      <c r="D18" s="27" t="s">
        <v>41</v>
      </c>
      <c r="E18" s="28">
        <v>2002</v>
      </c>
      <c r="F18" s="35" t="s">
        <v>42</v>
      </c>
      <c r="G18" s="30" t="s">
        <v>43</v>
      </c>
      <c r="H18" s="27" t="s">
        <v>47</v>
      </c>
      <c r="I18" s="29" t="s">
        <v>48</v>
      </c>
      <c r="J18" s="28"/>
    </row>
    <row r="19" spans="1:10" ht="27">
      <c r="A19" s="27" t="s">
        <v>49</v>
      </c>
      <c r="B19" s="27" t="s">
        <v>108</v>
      </c>
      <c r="C19" s="42" t="str">
        <f>HYPERLINK("https://www.library.pref.chiba.lg.jp/licsxp-iopac/WOpacMsgNewListToTifTilDetailAction.do?tilcod=1000000609668","白井の伝説と文化財　平成十三年度企画展記録集")</f>
        <v>白井の伝説と文化財　平成十三年度企画展記録集</v>
      </c>
      <c r="D19" s="27" t="s">
        <v>41</v>
      </c>
      <c r="E19" s="28">
        <v>2002</v>
      </c>
      <c r="F19" s="35" t="s">
        <v>42</v>
      </c>
      <c r="G19" s="30" t="s">
        <v>43</v>
      </c>
      <c r="H19" s="27" t="s">
        <v>50</v>
      </c>
      <c r="I19" s="32" t="s">
        <v>51</v>
      </c>
      <c r="J19" s="28"/>
    </row>
    <row r="20" spans="1:10" ht="27">
      <c r="A20" s="27" t="s">
        <v>52</v>
      </c>
      <c r="B20" s="27" t="s">
        <v>109</v>
      </c>
      <c r="C20" s="42" t="str">
        <f>HYPERLINK("https://www.library.pref.chiba.lg.jp/licsxp-iopac/WOpacMsgNewListToTifTilDetailAction.do?tilcod=1000000609668","白井の伝説と文化財　平成十三年度企画展記録集")</f>
        <v>白井の伝説と文化財　平成十三年度企画展記録集</v>
      </c>
      <c r="D20" s="27" t="s">
        <v>41</v>
      </c>
      <c r="E20" s="28">
        <v>2002</v>
      </c>
      <c r="F20" s="35" t="s">
        <v>110</v>
      </c>
      <c r="G20" s="30" t="s">
        <v>43</v>
      </c>
      <c r="H20" s="27" t="s">
        <v>53</v>
      </c>
      <c r="I20" s="32" t="s">
        <v>54</v>
      </c>
      <c r="J20" s="28"/>
    </row>
    <row r="21" spans="1:10" ht="27">
      <c r="A21" s="27" t="s">
        <v>55</v>
      </c>
      <c r="B21" s="27" t="s">
        <v>111</v>
      </c>
      <c r="C21" s="42" t="str">
        <f>HYPERLINK("https://www.library.pref.chiba.lg.jp/licsxp-iopac/WOpacMsgNewListToTifTilDetailAction.do?tilcod=1000000609668","白井の伝説と文化財　平成十三年度企画展記録集")</f>
        <v>白井の伝説と文化財　平成十三年度企画展記録集</v>
      </c>
      <c r="D21" s="27" t="s">
        <v>41</v>
      </c>
      <c r="E21" s="28">
        <v>2002</v>
      </c>
      <c r="F21" s="35" t="s">
        <v>112</v>
      </c>
      <c r="G21" s="30" t="s">
        <v>43</v>
      </c>
      <c r="H21" s="27" t="s">
        <v>56</v>
      </c>
      <c r="I21" s="32" t="s">
        <v>57</v>
      </c>
      <c r="J21" s="28"/>
    </row>
    <row r="22" spans="1:10" ht="27">
      <c r="A22" s="27" t="s">
        <v>58</v>
      </c>
      <c r="B22" s="27" t="s">
        <v>113</v>
      </c>
      <c r="C22" s="41" t="str">
        <f>HYPERLINK("https://www.library.pref.chiba.lg.jp/licsxp-iopac/WOpacMsgNewListToTifTilDetailAction.do?tilcod=1000000853620","鎌ヶ谷の民話")</f>
        <v>鎌ヶ谷の民話</v>
      </c>
      <c r="D22" s="30" t="s">
        <v>59</v>
      </c>
      <c r="E22" s="28">
        <v>1986</v>
      </c>
      <c r="F22" s="31" t="s">
        <v>114</v>
      </c>
      <c r="G22" s="30" t="s">
        <v>43</v>
      </c>
      <c r="H22" s="30" t="s">
        <v>60</v>
      </c>
      <c r="I22" s="32" t="s">
        <v>61</v>
      </c>
      <c r="J22" s="28"/>
    </row>
    <row r="23" spans="1:10" ht="27">
      <c r="A23" s="27" t="s">
        <v>62</v>
      </c>
      <c r="B23" s="27" t="s">
        <v>115</v>
      </c>
      <c r="C23" s="42" t="str">
        <f>HYPERLINK("https://www.library.pref.chiba.lg.jp/licsxp-iopac/WOpacMsgNewListToTifTilDetailAction.do?tilcod=1000000609668","白井の伝説と文化財　平成十三年度企画展記録集")</f>
        <v>白井の伝説と文化財　平成十三年度企画展記録集</v>
      </c>
      <c r="D23" s="27" t="s">
        <v>41</v>
      </c>
      <c r="E23" s="28">
        <v>2002</v>
      </c>
      <c r="F23" s="35" t="s">
        <v>116</v>
      </c>
      <c r="G23" s="30" t="s">
        <v>43</v>
      </c>
      <c r="H23" s="27" t="s">
        <v>63</v>
      </c>
      <c r="I23" s="32" t="s">
        <v>64</v>
      </c>
      <c r="J23" s="28"/>
    </row>
    <row r="24" spans="1:10" ht="27">
      <c r="A24" s="27" t="s">
        <v>65</v>
      </c>
      <c r="B24" s="27" t="s">
        <v>117</v>
      </c>
      <c r="C24" s="42" t="str">
        <f>HYPERLINK("https://www.library.pref.chiba.lg.jp/licsxp-iopac/WOpacMsgNewListToTifTilDetailAction.do?tilcod=1000000609668","白井の伝説と文化財　平成十三年度企画展記録集")</f>
        <v>白井の伝説と文化財　平成十三年度企画展記録集</v>
      </c>
      <c r="D24" s="27" t="s">
        <v>41</v>
      </c>
      <c r="E24" s="28">
        <v>2002</v>
      </c>
      <c r="F24" s="35" t="s">
        <v>118</v>
      </c>
      <c r="G24" s="30" t="s">
        <v>43</v>
      </c>
      <c r="H24" s="27" t="s">
        <v>66</v>
      </c>
      <c r="I24" s="32" t="s">
        <v>67</v>
      </c>
      <c r="J24" s="28"/>
    </row>
    <row r="25" spans="1:10" ht="21">
      <c r="A25" s="1" t="s">
        <v>26</v>
      </c>
      <c r="B25" s="1" t="s">
        <v>119</v>
      </c>
      <c r="C25" s="43" t="str">
        <f>HYPERLINK("https://www.library.pref.chiba.lg.jp/licsxp-iopac/WOpacMsgNewListToTifTilDetailAction.do?tilcod=1000000734464","房総昔話散歩")</f>
        <v>房総昔話散歩</v>
      </c>
      <c r="D25" s="7" t="s">
        <v>12</v>
      </c>
      <c r="E25" s="8">
        <v>1973</v>
      </c>
      <c r="F25" s="6" t="s">
        <v>120</v>
      </c>
      <c r="G25" s="44" t="s">
        <v>5</v>
      </c>
      <c r="H25" s="1" t="s">
        <v>6</v>
      </c>
      <c r="I25" s="34" t="s">
        <v>13</v>
      </c>
      <c r="J25" s="5"/>
    </row>
    <row r="26" spans="1:10" ht="27">
      <c r="A26" s="27" t="s">
        <v>68</v>
      </c>
      <c r="B26" s="27" t="s">
        <v>121</v>
      </c>
      <c r="C26" s="42" t="str">
        <f>HYPERLINK("https://www.library.pref.chiba.lg.jp/licsxp-iopac/WOpacMsgNewListToTifTilDetailAction.do?tilcod=1000000609668","白井の伝説と文化財　平成十三年度企画展記録集")</f>
        <v>白井の伝説と文化財　平成十三年度企画展記録集</v>
      </c>
      <c r="D26" s="27" t="s">
        <v>41</v>
      </c>
      <c r="E26" s="28">
        <v>2002</v>
      </c>
      <c r="F26" s="35" t="s">
        <v>112</v>
      </c>
      <c r="G26" s="30" t="s">
        <v>43</v>
      </c>
      <c r="H26" s="27" t="s">
        <v>69</v>
      </c>
      <c r="I26" s="32" t="s">
        <v>70</v>
      </c>
      <c r="J26" s="28"/>
    </row>
    <row r="27" spans="1:10" ht="24.75" customHeight="1">
      <c r="A27" s="27" t="s">
        <v>71</v>
      </c>
      <c r="B27" s="27" t="s">
        <v>122</v>
      </c>
      <c r="C27" s="45" t="str">
        <f>HYPERLINK("https://www.library.pref.chiba.lg.jp/licsxp-iopac/WOpacMsgNewListToTifTilDetailAction.do?tilcod=1000100557038","八千代の昔話　四十三話")</f>
        <v>八千代の昔話　四十三話</v>
      </c>
      <c r="D27" s="27" t="s">
        <v>72</v>
      </c>
      <c r="E27" s="28">
        <v>2018</v>
      </c>
      <c r="F27" s="35" t="s">
        <v>73</v>
      </c>
      <c r="G27" s="27" t="s">
        <v>5</v>
      </c>
      <c r="H27" s="27" t="s">
        <v>74</v>
      </c>
      <c r="I27" s="29" t="s">
        <v>75</v>
      </c>
      <c r="J27" s="28"/>
    </row>
    <row r="28" spans="1:10" ht="27">
      <c r="A28" s="27" t="s">
        <v>76</v>
      </c>
      <c r="B28" s="27" t="s">
        <v>123</v>
      </c>
      <c r="C28" s="42" t="str">
        <f aca="true" t="shared" si="0" ref="C28:C36">HYPERLINK("https://www.library.pref.chiba.lg.jp/licsxp-iopac/WOpacMsgNewListToTifTilDetailAction.do?tilcod=1000000609668","白井の伝説と文化財　平成十三年度企画展記録集")</f>
        <v>白井の伝説と文化財　平成十三年度企画展記録集</v>
      </c>
      <c r="D28" s="27" t="s">
        <v>41</v>
      </c>
      <c r="E28" s="28">
        <v>2002</v>
      </c>
      <c r="F28" s="35" t="s">
        <v>42</v>
      </c>
      <c r="G28" s="30" t="s">
        <v>43</v>
      </c>
      <c r="H28" s="27" t="s">
        <v>77</v>
      </c>
      <c r="I28" s="32" t="s">
        <v>78</v>
      </c>
      <c r="J28" s="28"/>
    </row>
    <row r="29" spans="1:10" ht="27">
      <c r="A29" s="27" t="s">
        <v>79</v>
      </c>
      <c r="B29" s="27" t="s">
        <v>124</v>
      </c>
      <c r="C29" s="42" t="str">
        <f t="shared" si="0"/>
        <v>白井の伝説と文化財　平成十三年度企画展記録集</v>
      </c>
      <c r="D29" s="27" t="s">
        <v>41</v>
      </c>
      <c r="E29" s="28">
        <v>2002</v>
      </c>
      <c r="F29" s="35" t="s">
        <v>125</v>
      </c>
      <c r="G29" s="30" t="s">
        <v>43</v>
      </c>
      <c r="H29" s="27" t="s">
        <v>80</v>
      </c>
      <c r="I29" s="32" t="s">
        <v>81</v>
      </c>
      <c r="J29" s="28"/>
    </row>
    <row r="30" spans="1:10" ht="27">
      <c r="A30" s="27" t="s">
        <v>82</v>
      </c>
      <c r="B30" s="27" t="s">
        <v>126</v>
      </c>
      <c r="C30" s="42" t="str">
        <f t="shared" si="0"/>
        <v>白井の伝説と文化財　平成十三年度企画展記録集</v>
      </c>
      <c r="D30" s="27" t="s">
        <v>41</v>
      </c>
      <c r="E30" s="28">
        <v>2002</v>
      </c>
      <c r="F30" s="35" t="s">
        <v>42</v>
      </c>
      <c r="G30" s="30" t="s">
        <v>43</v>
      </c>
      <c r="H30" s="27" t="s">
        <v>83</v>
      </c>
      <c r="I30" s="29" t="s">
        <v>84</v>
      </c>
      <c r="J30" s="28"/>
    </row>
    <row r="31" spans="1:10" ht="27">
      <c r="A31" s="27" t="s">
        <v>85</v>
      </c>
      <c r="B31" s="27" t="s">
        <v>127</v>
      </c>
      <c r="C31" s="42" t="str">
        <f t="shared" si="0"/>
        <v>白井の伝説と文化財　平成十三年度企画展記録集</v>
      </c>
      <c r="D31" s="27" t="s">
        <v>41</v>
      </c>
      <c r="E31" s="28">
        <v>2002</v>
      </c>
      <c r="F31" s="35" t="s">
        <v>125</v>
      </c>
      <c r="G31" s="30" t="s">
        <v>43</v>
      </c>
      <c r="H31" s="27" t="s">
        <v>44</v>
      </c>
      <c r="I31" s="32" t="s">
        <v>86</v>
      </c>
      <c r="J31" s="28"/>
    </row>
    <row r="32" spans="1:10" ht="27">
      <c r="A32" s="27" t="s">
        <v>87</v>
      </c>
      <c r="B32" s="27" t="s">
        <v>128</v>
      </c>
      <c r="C32" s="42" t="str">
        <f t="shared" si="0"/>
        <v>白井の伝説と文化財　平成十三年度企画展記録集</v>
      </c>
      <c r="D32" s="27" t="s">
        <v>41</v>
      </c>
      <c r="E32" s="28">
        <v>2002</v>
      </c>
      <c r="F32" s="35" t="s">
        <v>42</v>
      </c>
      <c r="G32" s="30" t="s">
        <v>43</v>
      </c>
      <c r="H32" s="27" t="s">
        <v>88</v>
      </c>
      <c r="I32" s="29" t="s">
        <v>89</v>
      </c>
      <c r="J32" s="28"/>
    </row>
    <row r="33" spans="1:10" ht="27">
      <c r="A33" s="27" t="s">
        <v>90</v>
      </c>
      <c r="B33" s="27" t="s">
        <v>129</v>
      </c>
      <c r="C33" s="42" t="str">
        <f t="shared" si="0"/>
        <v>白井の伝説と文化財　平成十三年度企画展記録集</v>
      </c>
      <c r="D33" s="27" t="s">
        <v>41</v>
      </c>
      <c r="E33" s="28">
        <v>2002</v>
      </c>
      <c r="F33" s="35" t="s">
        <v>42</v>
      </c>
      <c r="G33" s="30" t="s">
        <v>43</v>
      </c>
      <c r="H33" s="27" t="s">
        <v>88</v>
      </c>
      <c r="I33" s="32" t="s">
        <v>91</v>
      </c>
      <c r="J33" s="28"/>
    </row>
    <row r="34" spans="1:10" ht="27">
      <c r="A34" s="27" t="s">
        <v>92</v>
      </c>
      <c r="B34" s="27" t="s">
        <v>130</v>
      </c>
      <c r="C34" s="42" t="str">
        <f t="shared" si="0"/>
        <v>白井の伝説と文化財　平成十三年度企画展記録集</v>
      </c>
      <c r="D34" s="27" t="s">
        <v>41</v>
      </c>
      <c r="E34" s="28">
        <v>2002</v>
      </c>
      <c r="F34" s="35" t="s">
        <v>131</v>
      </c>
      <c r="G34" s="30" t="s">
        <v>43</v>
      </c>
      <c r="H34" s="27" t="s">
        <v>56</v>
      </c>
      <c r="I34" s="32" t="s">
        <v>93</v>
      </c>
      <c r="J34" s="28"/>
    </row>
    <row r="35" spans="1:10" ht="27">
      <c r="A35" s="27" t="s">
        <v>94</v>
      </c>
      <c r="B35" s="27" t="s">
        <v>132</v>
      </c>
      <c r="C35" s="42" t="str">
        <f t="shared" si="0"/>
        <v>白井の伝説と文化財　平成十三年度企画展記録集</v>
      </c>
      <c r="D35" s="27" t="s">
        <v>41</v>
      </c>
      <c r="E35" s="28">
        <v>2002</v>
      </c>
      <c r="F35" s="35" t="s">
        <v>131</v>
      </c>
      <c r="G35" s="30" t="s">
        <v>43</v>
      </c>
      <c r="H35" s="27" t="s">
        <v>69</v>
      </c>
      <c r="I35" s="32" t="s">
        <v>95</v>
      </c>
      <c r="J35" s="28"/>
    </row>
    <row r="36" spans="1:10" ht="27">
      <c r="A36" s="27" t="s">
        <v>96</v>
      </c>
      <c r="B36" s="27" t="s">
        <v>133</v>
      </c>
      <c r="C36" s="42" t="str">
        <f t="shared" si="0"/>
        <v>白井の伝説と文化財　平成十三年度企画展記録集</v>
      </c>
      <c r="D36" s="27" t="s">
        <v>41</v>
      </c>
      <c r="E36" s="28">
        <v>2002</v>
      </c>
      <c r="F36" s="35" t="s">
        <v>131</v>
      </c>
      <c r="G36" s="30" t="s">
        <v>43</v>
      </c>
      <c r="H36" s="27" t="s">
        <v>69</v>
      </c>
      <c r="I36" s="32" t="s">
        <v>97</v>
      </c>
      <c r="J36" s="28"/>
    </row>
    <row r="37" ht="21"/>
    <row r="38" ht="21"/>
    <row r="39" ht="21"/>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6" ht="21"/>
    <row r="107" ht="21"/>
    <row r="108" ht="21"/>
    <row r="109" ht="21"/>
    <row r="110" ht="21"/>
    <row r="111" ht="21"/>
    <row r="112" ht="21"/>
    <row r="113" ht="21"/>
    <row r="114" ht="21"/>
    <row r="115" ht="21"/>
    <row r="116" ht="21"/>
    <row r="117" ht="21"/>
    <row r="118" ht="21"/>
    <row r="119" ht="21"/>
    <row r="120" ht="21"/>
    <row r="123" ht="21"/>
    <row r="124" ht="21"/>
    <row r="125"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80" ht="21"/>
    <row r="182" ht="21"/>
    <row r="183" ht="21"/>
    <row r="184" ht="21"/>
    <row r="185" ht="21"/>
    <row r="186" ht="21"/>
    <row r="189" ht="21"/>
    <row r="190" ht="21"/>
    <row r="192" ht="21"/>
    <row r="193" ht="21"/>
    <row r="194" ht="21"/>
    <row r="195" ht="21"/>
    <row r="197" ht="21"/>
    <row r="198" ht="21"/>
    <row r="199" ht="21"/>
    <row r="200" ht="21"/>
    <row r="201" ht="21"/>
    <row r="202" ht="21"/>
    <row r="203" ht="21"/>
    <row r="205" ht="21"/>
    <row r="206" ht="21"/>
    <row r="207" ht="21"/>
    <row r="208" ht="21"/>
    <row r="209" ht="21"/>
    <row r="210" ht="21"/>
    <row r="211" ht="21"/>
    <row r="212" ht="21"/>
    <row r="213" ht="21"/>
    <row r="214" ht="21"/>
    <row r="215" ht="21"/>
    <row r="216" ht="21"/>
    <row r="217" ht="21"/>
    <row r="218" ht="21"/>
    <row r="219" ht="21"/>
    <row r="220" ht="21"/>
    <row r="221" ht="21"/>
    <row r="222" ht="21"/>
    <row r="227" ht="21"/>
    <row r="228" ht="21"/>
    <row r="229" ht="21"/>
    <row r="230" ht="21"/>
    <row r="231" ht="21"/>
    <row r="233" ht="21"/>
    <row r="235" ht="21"/>
    <row r="236" ht="21"/>
    <row r="237" ht="21"/>
    <row r="238" ht="21"/>
    <row r="239" ht="21"/>
    <row r="240" ht="21"/>
    <row r="241" ht="21"/>
    <row r="242" ht="21"/>
    <row r="243" ht="21"/>
    <row r="244" ht="21"/>
    <row r="245" ht="21"/>
    <row r="246" ht="21"/>
    <row r="247" ht="21"/>
    <row r="248" ht="21"/>
    <row r="249" ht="21"/>
    <row r="251" ht="21"/>
    <row r="252" ht="21"/>
    <row r="253" ht="21"/>
    <row r="254" ht="21"/>
    <row r="255" ht="21"/>
    <row r="256" ht="21"/>
    <row r="257" ht="21"/>
    <row r="258" ht="21"/>
    <row r="259" ht="21"/>
    <row r="260" ht="21"/>
    <row r="261" ht="21"/>
    <row r="262" ht="21"/>
    <row r="266" ht="21"/>
    <row r="267" ht="21"/>
    <row r="268" ht="21"/>
    <row r="269" ht="21"/>
    <row r="270" ht="21"/>
    <row r="271" ht="21"/>
    <row r="272" ht="21"/>
    <row r="273" ht="21"/>
    <row r="274" ht="21"/>
    <row r="275" ht="21"/>
    <row r="276" ht="21"/>
    <row r="277" ht="21"/>
    <row r="278" ht="21"/>
    <row r="279" ht="21"/>
    <row r="280" ht="21"/>
    <row r="281" ht="21"/>
    <row r="282"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1" ht="21"/>
    <row r="322" ht="21"/>
    <row r="323" ht="21"/>
    <row r="324" ht="21"/>
    <row r="325" ht="21"/>
    <row r="326" ht="21"/>
    <row r="327" ht="21"/>
    <row r="328" ht="21"/>
    <row r="329" ht="21"/>
    <row r="330" ht="21"/>
    <row r="331" ht="21"/>
    <row r="332" ht="21"/>
    <row r="333" ht="21"/>
    <row r="334" ht="21"/>
    <row r="335" ht="21"/>
    <row r="336" ht="21"/>
    <row r="337" ht="21"/>
    <row r="338" ht="21"/>
    <row r="339"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9" ht="21"/>
    <row r="380" ht="21"/>
    <row r="381" ht="21"/>
    <row r="382" ht="21"/>
    <row r="383" ht="21"/>
    <row r="384" ht="21"/>
    <row r="385" ht="21"/>
    <row r="386" ht="21"/>
    <row r="393" ht="21"/>
    <row r="394" ht="21"/>
    <row r="395" ht="21"/>
    <row r="396" ht="21"/>
    <row r="397" ht="21"/>
    <row r="398" ht="21"/>
    <row r="399" ht="21"/>
    <row r="406" ht="21"/>
    <row r="407" ht="21"/>
    <row r="408" ht="21"/>
    <row r="409" ht="21"/>
    <row r="410" ht="21"/>
    <row r="411" ht="21"/>
    <row r="412" ht="21"/>
    <row r="421" ht="21"/>
    <row r="422" ht="21"/>
    <row r="423" ht="21"/>
    <row r="424" ht="21"/>
    <row r="425" ht="21"/>
    <row r="426" ht="21"/>
    <row r="427" ht="21"/>
    <row r="428" ht="21"/>
    <row r="435" ht="21"/>
    <row r="436" ht="21"/>
    <row r="437" ht="21"/>
    <row r="438" ht="21"/>
    <row r="439" ht="21"/>
    <row r="440" ht="21"/>
    <row r="441" ht="21"/>
    <row r="448" ht="21"/>
    <row r="449" ht="21"/>
    <row r="450" ht="21"/>
    <row r="451" ht="21"/>
    <row r="452" ht="21"/>
    <row r="453" ht="21"/>
    <row r="454" ht="21"/>
    <row r="457" ht="21"/>
    <row r="458" ht="21"/>
    <row r="459" ht="21"/>
    <row r="460" ht="21"/>
    <row r="461" ht="21"/>
    <row r="462" ht="21"/>
    <row r="463" ht="21"/>
    <row r="470" ht="21"/>
    <row r="471" ht="21"/>
    <row r="472" ht="21"/>
    <row r="473" ht="21"/>
    <row r="474" ht="21"/>
    <row r="475" ht="21"/>
    <row r="476" ht="21"/>
    <row r="477" ht="21"/>
    <row r="484" ht="21"/>
    <row r="485" ht="21"/>
    <row r="486" ht="21"/>
    <row r="487" ht="21"/>
    <row r="488" ht="21"/>
    <row r="489" ht="21"/>
    <row r="490" ht="21"/>
    <row r="497" ht="21"/>
    <row r="498" ht="21"/>
    <row r="499" ht="21"/>
    <row r="500" ht="21"/>
    <row r="501" ht="21"/>
    <row r="502" ht="21"/>
    <row r="503" ht="21"/>
    <row r="512" ht="21"/>
    <row r="513" ht="21"/>
    <row r="514" ht="21"/>
    <row r="515" ht="21"/>
    <row r="516" ht="21"/>
    <row r="517" ht="21"/>
    <row r="518" ht="21"/>
    <row r="519" ht="21"/>
    <row r="526" ht="21"/>
    <row r="527" ht="21"/>
    <row r="528" ht="21"/>
    <row r="529" ht="21"/>
    <row r="530" ht="21"/>
    <row r="531" ht="21"/>
    <row r="532" ht="21"/>
    <row r="539" ht="21"/>
    <row r="540" ht="21"/>
    <row r="541" ht="21"/>
    <row r="542" ht="21"/>
    <row r="543" ht="21"/>
    <row r="544" ht="21"/>
    <row r="545" ht="21"/>
    <row r="549" ht="21"/>
    <row r="550" ht="21"/>
    <row r="551" ht="21"/>
    <row r="552" ht="21"/>
    <row r="553" ht="21"/>
    <row r="554" ht="21"/>
    <row r="561" ht="21"/>
    <row r="562" ht="21"/>
    <row r="563" ht="21"/>
    <row r="564" ht="21"/>
    <row r="565" ht="21"/>
    <row r="566" ht="21"/>
    <row r="567" ht="21"/>
    <row r="574" ht="21"/>
    <row r="575" ht="21"/>
    <row r="576" ht="21"/>
    <row r="577" ht="21"/>
    <row r="578" ht="21"/>
    <row r="579" ht="21"/>
    <row r="580" ht="21"/>
    <row r="584" ht="21"/>
    <row r="585" ht="21"/>
    <row r="586" ht="21"/>
    <row r="587" ht="21"/>
    <row r="588" ht="21"/>
    <row r="590" ht="21"/>
    <row r="591" ht="21"/>
    <row r="595" ht="21"/>
    <row r="596" ht="21"/>
    <row r="597" ht="21"/>
    <row r="598" ht="21"/>
    <row r="599" ht="21"/>
    <row r="600" ht="21"/>
    <row r="601" ht="21"/>
    <row r="602" ht="21"/>
    <row r="603" ht="21"/>
    <row r="604" ht="21"/>
    <row r="606" ht="21"/>
    <row r="607" ht="21"/>
    <row r="611" ht="21"/>
    <row r="612" ht="21"/>
    <row r="613" ht="21"/>
    <row r="614" ht="21"/>
    <row r="615" ht="21"/>
    <row r="616" ht="21"/>
    <row r="617" ht="21"/>
    <row r="620" ht="21"/>
    <row r="621" ht="21"/>
    <row r="622" ht="21"/>
    <row r="623" ht="21"/>
    <row r="627" ht="21"/>
    <row r="628" ht="21"/>
    <row r="629"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4" ht="21"/>
    <row r="925" ht="21"/>
    <row r="926" ht="21"/>
    <row r="927" ht="21"/>
    <row r="928" ht="21"/>
    <row r="929" ht="21"/>
    <row r="930" ht="21"/>
    <row r="931" ht="21"/>
    <row r="932" ht="21"/>
    <row r="933" ht="21"/>
    <row r="934" ht="21"/>
    <row r="935" ht="21"/>
    <row r="936" ht="21"/>
    <row r="937" ht="21"/>
    <row r="938" ht="21"/>
    <row r="941" ht="21"/>
    <row r="942" ht="21"/>
    <row r="943"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8" ht="21"/>
    <row r="1000" ht="21"/>
    <row r="1001" ht="21"/>
    <row r="1002" ht="21"/>
    <row r="1003" ht="21"/>
    <row r="1004" ht="21"/>
    <row r="1007" ht="21"/>
    <row r="1008" ht="21"/>
    <row r="1010" ht="21"/>
    <row r="1011" ht="21"/>
    <row r="1012" ht="21"/>
    <row r="1013" ht="21"/>
    <row r="1015" ht="21"/>
    <row r="1016" ht="21"/>
    <row r="1017" ht="21"/>
    <row r="1018" ht="21"/>
    <row r="1019" ht="21"/>
    <row r="1020" ht="21"/>
    <row r="1021"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5" ht="21"/>
    <row r="1046" ht="21"/>
    <row r="1047" ht="21"/>
    <row r="1048" ht="21"/>
    <row r="1049" ht="21"/>
    <row r="1051" ht="21"/>
    <row r="1053" ht="21"/>
    <row r="1054" ht="21"/>
    <row r="1055" ht="21"/>
    <row r="1056" ht="21"/>
    <row r="1057" ht="21"/>
    <row r="1058" ht="21"/>
    <row r="1059" ht="21"/>
    <row r="1060" ht="21"/>
    <row r="1061" ht="21"/>
    <row r="1062" ht="21"/>
    <row r="1063" ht="21"/>
    <row r="1064" ht="21"/>
    <row r="1065" ht="21"/>
    <row r="1066" ht="21"/>
    <row r="1067" ht="21"/>
    <row r="1069" ht="21"/>
    <row r="1070" ht="21"/>
    <row r="1071" ht="21"/>
    <row r="1072" ht="21"/>
    <row r="1073" ht="21"/>
    <row r="1074" ht="21"/>
    <row r="1075" ht="21"/>
    <row r="1076" ht="21"/>
    <row r="1077" ht="21"/>
    <row r="1078" ht="21"/>
    <row r="1079" ht="21"/>
    <row r="1080" ht="21"/>
    <row r="1084" ht="21"/>
    <row r="1085" ht="21"/>
    <row r="1086" ht="21"/>
    <row r="1087" ht="21"/>
    <row r="1088" ht="21"/>
    <row r="1089" ht="21"/>
    <row r="1090" ht="21"/>
    <row r="1091" ht="21"/>
    <row r="1092" ht="21"/>
    <row r="1093" ht="21"/>
    <row r="1094" ht="21"/>
    <row r="1095" ht="21"/>
    <row r="1096" ht="21"/>
    <row r="1097" ht="21"/>
    <row r="1098" ht="21"/>
    <row r="1099" ht="21"/>
    <row r="1100"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7" ht="21"/>
    <row r="1198" ht="21"/>
    <row r="1199" ht="21"/>
    <row r="1200" ht="21"/>
    <row r="1201" ht="21"/>
    <row r="1202" ht="21"/>
    <row r="1203" ht="21"/>
    <row r="1204" ht="21"/>
    <row r="1211" ht="21"/>
    <row r="1212" ht="21"/>
    <row r="1213" ht="21"/>
    <row r="1214" ht="21"/>
    <row r="1215" ht="21"/>
    <row r="1216" ht="21"/>
    <row r="1217" ht="21"/>
    <row r="1224" ht="21"/>
    <row r="1225" ht="21"/>
    <row r="1226" ht="21"/>
    <row r="1227" ht="21"/>
    <row r="1228" ht="21"/>
    <row r="1229" ht="21"/>
    <row r="1230" ht="21"/>
    <row r="1239" ht="21"/>
    <row r="1240" ht="21"/>
    <row r="1241" ht="21"/>
    <row r="1242" ht="21"/>
    <row r="1243" ht="21"/>
    <row r="1244" ht="21"/>
    <row r="1245" ht="21"/>
    <row r="1246" ht="21"/>
    <row r="1253" ht="21"/>
    <row r="1254" ht="21"/>
    <row r="1255" ht="21"/>
    <row r="1256" ht="21"/>
    <row r="1257" ht="21"/>
    <row r="1258" ht="21"/>
    <row r="1259" ht="21"/>
    <row r="1266" ht="21"/>
    <row r="1267" ht="21"/>
    <row r="1268" ht="21"/>
    <row r="1269" ht="21"/>
    <row r="1270" ht="21"/>
    <row r="1271" ht="21"/>
    <row r="1272" ht="21"/>
    <row r="1275" ht="21"/>
    <row r="1276" ht="21"/>
    <row r="1277" ht="21"/>
    <row r="1278" ht="21"/>
    <row r="1279" ht="21"/>
    <row r="1280" ht="21"/>
    <row r="1281" ht="21"/>
    <row r="1288" ht="21"/>
    <row r="1289" ht="21"/>
    <row r="1290" ht="21"/>
    <row r="1291" ht="21"/>
    <row r="1292" ht="21"/>
    <row r="1293" ht="21"/>
    <row r="1294" ht="21"/>
    <row r="1295" ht="21"/>
    <row r="1302" ht="21"/>
    <row r="1303" ht="21"/>
    <row r="1304" ht="21"/>
    <row r="1305" ht="21"/>
    <row r="1306" ht="21"/>
    <row r="1307" ht="21"/>
    <row r="1308" ht="21"/>
    <row r="1315" ht="21"/>
    <row r="1316" ht="21"/>
    <row r="1317" ht="21"/>
    <row r="1318" ht="21"/>
    <row r="1319" ht="21"/>
    <row r="1320" ht="21"/>
    <row r="1321" ht="21"/>
    <row r="1330" ht="21"/>
    <row r="1331" ht="21"/>
    <row r="1332" ht="21"/>
    <row r="1333" ht="21"/>
    <row r="1334" ht="21"/>
    <row r="1335" ht="21"/>
    <row r="1336" ht="21"/>
    <row r="1337" ht="21"/>
    <row r="1344" ht="21"/>
    <row r="1345" ht="21"/>
    <row r="1346" ht="21"/>
    <row r="1347" ht="21"/>
    <row r="1348" ht="21"/>
    <row r="1349" ht="21"/>
    <row r="1350" ht="21"/>
    <row r="1357" ht="21"/>
    <row r="1358" ht="21"/>
    <row r="1359" ht="21"/>
    <row r="1360" ht="21"/>
    <row r="1361" ht="21"/>
    <row r="1362" ht="21"/>
    <row r="1363" ht="21"/>
    <row r="1367" ht="21"/>
    <row r="1368" ht="21"/>
    <row r="1369" ht="21"/>
    <row r="1370" ht="21"/>
    <row r="1371" ht="21"/>
    <row r="1372" ht="21"/>
    <row r="1379" ht="21"/>
    <row r="1380" ht="21"/>
    <row r="1381" ht="21"/>
    <row r="1382" ht="21"/>
    <row r="1383" ht="21"/>
    <row r="1384" ht="21"/>
    <row r="1385" ht="21"/>
    <row r="1392" ht="21"/>
    <row r="1393" ht="21"/>
    <row r="1394" ht="21"/>
    <row r="1395" ht="21"/>
    <row r="1396" ht="21"/>
    <row r="1397" ht="21"/>
    <row r="1398"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60" ht="21"/>
    <row r="1561" ht="21"/>
    <row r="1562" ht="21"/>
    <row r="1563" ht="21"/>
    <row r="1564" ht="21"/>
    <row r="1565" ht="21"/>
    <row r="1566" ht="21"/>
    <row r="1567" ht="21"/>
    <row r="1568" ht="21"/>
    <row r="1569" ht="21"/>
    <row r="1570" ht="21"/>
    <row r="1571" ht="21"/>
    <row r="1572" ht="21"/>
    <row r="1573" ht="21"/>
    <row r="1574" ht="21"/>
    <row r="1577" ht="21"/>
    <row r="1578" ht="21"/>
    <row r="1579"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4" ht="21"/>
    <row r="1636" ht="21"/>
    <row r="1637" ht="21"/>
    <row r="1638" ht="21"/>
    <row r="1639" ht="21"/>
    <row r="1640" ht="21"/>
    <row r="1643" ht="21"/>
    <row r="1644" ht="21"/>
    <row r="1646" ht="21"/>
    <row r="1647" ht="21"/>
    <row r="1648" ht="21"/>
    <row r="1649" ht="21"/>
    <row r="1651" ht="21"/>
    <row r="1652" ht="21"/>
    <row r="1653" ht="21"/>
    <row r="1654" ht="21"/>
    <row r="1655" ht="21"/>
    <row r="1656" ht="21"/>
    <row r="1657"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81" ht="21"/>
    <row r="1682" ht="21"/>
    <row r="1683" ht="21"/>
    <row r="1684" ht="21"/>
    <row r="1685" ht="21"/>
    <row r="1687" ht="21"/>
    <row r="1689" ht="21"/>
    <row r="1690" ht="21"/>
    <row r="1691" ht="21"/>
    <row r="1692" ht="21"/>
    <row r="1693" ht="21"/>
    <row r="1694" ht="21"/>
    <row r="1695" ht="21"/>
    <row r="1696" ht="21"/>
    <row r="1697" ht="21"/>
    <row r="1698" ht="21"/>
    <row r="1699" ht="21"/>
    <row r="1700" ht="21"/>
    <row r="1701" ht="21"/>
    <row r="1702" ht="21"/>
    <row r="1703" ht="21"/>
    <row r="1705" ht="21"/>
    <row r="1706" ht="21"/>
    <row r="1707" ht="21"/>
    <row r="1708" ht="21"/>
    <row r="1709" ht="21"/>
    <row r="1710" ht="21"/>
    <row r="1711" ht="21"/>
    <row r="1712" ht="21"/>
    <row r="1713" ht="21"/>
    <row r="1714" ht="21"/>
    <row r="1715" ht="21"/>
    <row r="1716" ht="21"/>
    <row r="1720" ht="21"/>
    <row r="1721" ht="21"/>
    <row r="1722" ht="21"/>
    <row r="1723" ht="21"/>
    <row r="1724" ht="21"/>
    <row r="1725" ht="21"/>
    <row r="1726" ht="21"/>
    <row r="1727" ht="21"/>
    <row r="1728" ht="21"/>
    <row r="1729" ht="21"/>
    <row r="1730" ht="21"/>
    <row r="1731" ht="21"/>
    <row r="1732" ht="21"/>
    <row r="1733" ht="21"/>
    <row r="1734" ht="21"/>
    <row r="1735" ht="21"/>
    <row r="1736"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33" ht="21"/>
    <row r="1834" ht="21"/>
    <row r="1835" ht="21"/>
    <row r="1836" ht="21"/>
    <row r="1837" ht="21"/>
    <row r="1838" ht="21"/>
    <row r="1839" ht="21"/>
    <row r="1840" ht="21"/>
    <row r="1847" ht="21"/>
    <row r="1848" ht="21"/>
    <row r="1849" ht="21"/>
    <row r="1850" ht="21"/>
    <row r="1851" ht="21"/>
    <row r="1852" ht="21"/>
    <row r="1853" ht="21"/>
    <row r="1860" ht="21"/>
    <row r="1861" ht="21"/>
    <row r="1862" ht="21"/>
    <row r="1863" ht="21"/>
    <row r="1864" ht="21"/>
    <row r="1865" ht="21"/>
    <row r="1866" ht="21"/>
    <row r="1875" ht="21"/>
    <row r="1876" ht="21"/>
    <row r="1877" ht="21"/>
    <row r="1878" ht="21"/>
    <row r="1879" ht="21"/>
    <row r="1880" ht="21"/>
    <row r="1881" ht="21"/>
    <row r="1882" ht="21"/>
    <row r="1889" ht="21"/>
    <row r="1890" ht="21"/>
    <row r="1891" ht="21"/>
    <row r="1892" ht="21"/>
    <row r="1893" ht="21"/>
    <row r="1894" ht="21"/>
    <row r="1895" ht="21"/>
    <row r="1902" ht="21"/>
    <row r="1903" ht="21"/>
    <row r="1904" ht="21"/>
    <row r="1905" ht="21"/>
    <row r="1906" ht="21"/>
    <row r="1907" ht="21"/>
    <row r="1908" ht="21"/>
    <row r="1911" ht="21"/>
    <row r="1912" ht="21"/>
    <row r="1913" ht="21"/>
    <row r="1914" ht="21"/>
    <row r="1915" ht="21"/>
    <row r="1916" ht="21"/>
    <row r="1917" ht="21"/>
    <row r="1924" ht="21"/>
    <row r="1925" ht="21"/>
    <row r="1926" ht="21"/>
    <row r="1927" ht="21"/>
    <row r="1928" ht="21"/>
    <row r="1929" ht="21"/>
    <row r="1930" ht="21"/>
    <row r="1931" ht="21"/>
    <row r="1938" ht="21"/>
    <row r="1939" ht="21"/>
    <row r="1940" ht="21"/>
    <row r="1941" ht="21"/>
    <row r="1942" ht="21"/>
    <row r="1943" ht="21"/>
    <row r="1944" ht="21"/>
    <row r="1951" ht="21"/>
    <row r="1952" ht="21"/>
    <row r="1953" ht="21"/>
    <row r="1954" ht="21"/>
    <row r="1955" ht="21"/>
    <row r="1956" ht="21"/>
    <row r="1957" ht="21"/>
    <row r="1966" ht="21"/>
    <row r="1967" ht="21"/>
    <row r="1968" ht="21"/>
    <row r="1969" ht="21"/>
    <row r="1970" ht="21"/>
    <row r="1971" ht="21"/>
    <row r="1972" ht="21"/>
    <row r="1973" ht="21"/>
    <row r="1980" ht="21"/>
    <row r="1981" ht="21"/>
    <row r="1982" ht="21"/>
    <row r="1983" ht="21"/>
    <row r="1984" ht="21"/>
    <row r="1985" ht="21"/>
    <row r="1986" ht="21"/>
    <row r="1993" ht="21"/>
    <row r="1994" ht="21"/>
    <row r="1995" ht="21"/>
    <row r="1996" ht="21"/>
    <row r="1997" ht="21"/>
    <row r="1998" ht="21"/>
    <row r="1999" ht="21"/>
    <row r="2003" ht="21"/>
    <row r="2004" ht="21"/>
    <row r="2005" ht="21"/>
    <row r="2006" ht="21"/>
    <row r="2007" ht="21"/>
    <row r="2008" ht="21"/>
    <row r="2015" ht="21"/>
    <row r="2016" ht="21"/>
    <row r="2017" ht="21"/>
    <row r="2018" ht="21"/>
    <row r="2019" ht="21"/>
    <row r="2020" ht="21"/>
    <row r="2021" ht="21"/>
    <row r="2028" ht="21"/>
    <row r="2029" ht="21"/>
    <row r="2030" ht="21"/>
    <row r="2031" ht="21"/>
    <row r="2032" ht="21"/>
    <row r="2033" ht="21"/>
    <row r="2034" ht="21"/>
    <row r="2038" ht="21"/>
    <row r="2039" ht="21"/>
    <row r="2040" ht="21"/>
    <row r="2041" ht="21"/>
    <row r="2042" ht="21"/>
    <row r="2044" ht="21"/>
    <row r="2045" ht="21"/>
    <row r="2049" ht="21"/>
    <row r="2050" ht="21"/>
    <row r="2051" ht="21"/>
    <row r="2052" ht="21"/>
    <row r="2053" ht="21"/>
    <row r="2054" ht="21"/>
    <row r="2055" ht="21"/>
    <row r="2056" ht="21"/>
    <row r="2057" ht="21"/>
    <row r="2058" ht="21"/>
    <row r="2060" ht="21"/>
    <row r="2061" ht="21"/>
    <row r="2065" ht="21"/>
    <row r="2066" ht="21"/>
    <row r="2067" ht="21"/>
    <row r="2068" ht="21"/>
    <row r="2069" ht="21"/>
    <row r="2070" ht="21"/>
    <row r="2071" ht="21"/>
    <row r="2074" ht="21"/>
    <row r="2075" ht="21"/>
    <row r="2076" ht="21"/>
    <row r="2077" ht="21"/>
    <row r="2081" ht="21"/>
    <row r="2082" ht="21"/>
    <row r="2083"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2019-03-14T08:39:10Z</dcterms:modified>
  <cp:category/>
  <cp:version/>
  <cp:contentType/>
  <cp:contentStatus/>
</cp:coreProperties>
</file>