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<sst xmlns="http://schemas.openxmlformats.org/spreadsheetml/2006/main" count="154" uniqueCount="107">
  <si>
    <t>出版社</t>
  </si>
  <si>
    <t>発行年</t>
  </si>
  <si>
    <t>請求記号</t>
  </si>
  <si>
    <t>配架場所</t>
  </si>
  <si>
    <t>資料名（書名）</t>
  </si>
  <si>
    <t>児童開架</t>
  </si>
  <si>
    <t>旧市町村名</t>
  </si>
  <si>
    <t>市町村名の根拠とした事柄</t>
  </si>
  <si>
    <t>日本標準</t>
  </si>
  <si>
    <t>J913/C42</t>
  </si>
  <si>
    <t>君津郡袖ケ浦町</t>
  </si>
  <si>
    <t>蔵波（地名）</t>
  </si>
  <si>
    <t>千秋社</t>
  </si>
  <si>
    <t>J913/A47/1</t>
  </si>
  <si>
    <t>児童開架</t>
  </si>
  <si>
    <t>蔵波の浜</t>
  </si>
  <si>
    <t>資料に記載されている市町村・地域名</t>
  </si>
  <si>
    <t>君津郡袖ヶ浦町</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</si>
  <si>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</si>
  <si>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</si>
  <si>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</si>
  <si>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</si>
  <si>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</si>
  <si>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</si>
  <si>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</si>
  <si>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</si>
  <si>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</si>
  <si>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</si>
  <si>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舟神様</t>
  </si>
  <si>
    <t>船神さまは女神</t>
  </si>
  <si>
    <t>〈袖ヶ浦市〉</t>
  </si>
  <si>
    <t>第一法規</t>
  </si>
  <si>
    <t>C388/H66/2</t>
  </si>
  <si>
    <t>郷土開架</t>
  </si>
  <si>
    <t>房総</t>
  </si>
  <si>
    <t>袖ヶ浦町長浦（地名）</t>
  </si>
  <si>
    <t>袖ヶ浦町</t>
  </si>
  <si>
    <t>福王に随従した四氏</t>
  </si>
  <si>
    <r>
      <t>袖ヶ浦町　</t>
    </r>
    <r>
      <rPr>
        <sz val="11"/>
        <rFont val="ＭＳ Ｐゴシック"/>
        <family val="3"/>
      </rPr>
      <t>奈良輪（地名）</t>
    </r>
  </si>
  <si>
    <t>松をきらう</t>
  </si>
  <si>
    <t>君津郡袖ヶ浦町（地名）</t>
  </si>
  <si>
    <t>君津郡袖ヶ浦町（地名）
坂戸神社（建造物）</t>
  </si>
  <si>
    <t>水喧嘩の仲裁をした山田藤右衛門</t>
  </si>
  <si>
    <t>崙書房</t>
  </si>
  <si>
    <t>C388/15/</t>
  </si>
  <si>
    <t>東部図書館郷土開架</t>
  </si>
  <si>
    <t>袖ケ浦町</t>
  </si>
  <si>
    <t>飯富村　新田村　袖ヶ浦町　三ツ作村</t>
  </si>
  <si>
    <t>袖ケ浦町</t>
  </si>
  <si>
    <t>香炉塚</t>
  </si>
  <si>
    <r>
      <t>袖ヶ浦町</t>
    </r>
    <r>
      <rPr>
        <sz val="11"/>
        <rFont val="ＭＳ Ｐゴシック"/>
        <family val="3"/>
      </rPr>
      <t>（旧平岡）</t>
    </r>
  </si>
  <si>
    <r>
      <t>平岡</t>
    </r>
    <r>
      <rPr>
        <sz val="11"/>
        <rFont val="ＭＳ Ｐゴシック"/>
        <family val="3"/>
      </rPr>
      <t>村</t>
    </r>
  </si>
  <si>
    <t>袖ヶ浦町</t>
  </si>
  <si>
    <t>永地の文珠様</t>
  </si>
  <si>
    <t>木更津青年会議所</t>
  </si>
  <si>
    <t>J913/ﾆｼ/</t>
  </si>
  <si>
    <t>児開書庫Ａ</t>
  </si>
  <si>
    <t>袖ケ浦町</t>
  </si>
  <si>
    <r>
      <rPr>
        <sz val="11"/>
        <rFont val="ＭＳ Ｐゴシック"/>
        <family val="3"/>
      </rPr>
      <t>袖ヶ浦町永地、岩井（地名）　滝泉寺　永地村　</t>
    </r>
  </si>
  <si>
    <t>お獅子と盗人</t>
  </si>
  <si>
    <t>一般開架(西)</t>
  </si>
  <si>
    <t>袖ケ浦市</t>
  </si>
  <si>
    <t>永地(地名)</t>
  </si>
  <si>
    <t>笠上の観音さま</t>
  </si>
  <si>
    <t>袖ヶ浦町久保田（地名）　笠上山　正福寺</t>
  </si>
  <si>
    <t>子は清水</t>
  </si>
  <si>
    <r>
      <t>袖ヶ浦町蔵波地区　三ツ作</t>
    </r>
    <r>
      <rPr>
        <sz val="11"/>
        <rFont val="ＭＳ Ｐゴシック"/>
        <family val="3"/>
      </rPr>
      <t>　大曽根･野田地区〈地名）　子者清水神社</t>
    </r>
  </si>
  <si>
    <t>坂戸神社の話</t>
  </si>
  <si>
    <t>坂戸神社（岩戸神社）　　　</t>
  </si>
  <si>
    <t>坂戸神社の人身御供</t>
  </si>
  <si>
    <r>
      <t>君津郡袖ケ浦町坂戸</t>
    </r>
    <r>
      <rPr>
        <sz val="11"/>
        <rFont val="ＭＳ Ｐゴシック"/>
        <family val="3"/>
      </rPr>
      <t>市場（地名）　坂戸神社（建造物）</t>
    </r>
  </si>
  <si>
    <t>袖かけの松</t>
  </si>
  <si>
    <t>「袖ケ浦」の地名</t>
  </si>
  <si>
    <t>兵庫どんのむじな</t>
  </si>
  <si>
    <t>飯富神社　飯富（地名）　</t>
  </si>
  <si>
    <t>日本武尊と
古代幻想</t>
  </si>
  <si>
    <t>暁書房</t>
  </si>
  <si>
    <t>38813/B66/</t>
  </si>
  <si>
    <t>西部図書館書庫CL</t>
  </si>
  <si>
    <t>木更津市付近</t>
  </si>
  <si>
    <t>袖ケ浦</t>
  </si>
  <si>
    <t>横田の稚児宮</t>
  </si>
  <si>
    <t>横田村　</t>
  </si>
  <si>
    <r>
      <t>子</t>
    </r>
    <r>
      <rPr>
        <sz val="11"/>
        <rFont val="ＭＳ Ｐゴシック"/>
        <family val="3"/>
      </rPr>
      <t>は清水</t>
    </r>
  </si>
  <si>
    <t>題名の読み</t>
  </si>
  <si>
    <r>
      <t>こ</t>
    </r>
    <r>
      <rPr>
        <sz val="11"/>
        <rFont val="ＭＳ Ｐゴシック"/>
        <family val="3"/>
      </rPr>
      <t>はしみず</t>
    </r>
  </si>
  <si>
    <t>ふくおうにずいじゅうしたよんし</t>
  </si>
  <si>
    <t>みかり</t>
  </si>
  <si>
    <t>みずげんかのちゅうさいをしたやまだとうえもん</t>
  </si>
  <si>
    <t>こうろづか</t>
  </si>
  <si>
    <t>ふながみさま</t>
  </si>
  <si>
    <t>ふながみさまはめがみ</t>
  </si>
  <si>
    <t>えいちのもんじゅさま</t>
  </si>
  <si>
    <t>おししとぬすっと</t>
  </si>
  <si>
    <t>やまとたけるのみこととこだいげんそう</t>
  </si>
  <si>
    <t>まつをきらう</t>
  </si>
  <si>
    <t>みかり</t>
  </si>
  <si>
    <t>袖ヶ浦町</t>
  </si>
  <si>
    <t>千秋社</t>
  </si>
  <si>
    <t>C388/A47/5</t>
  </si>
  <si>
    <t>かさがみのかんのんさま</t>
  </si>
  <si>
    <t>こはしみず</t>
  </si>
  <si>
    <t>さかどじんじゃのはなし</t>
  </si>
  <si>
    <r>
      <t>さか</t>
    </r>
    <r>
      <rPr>
        <sz val="11"/>
        <rFont val="ＭＳ Ｐゴシック"/>
        <family val="3"/>
      </rPr>
      <t>とじんじゃのひとみごくう</t>
    </r>
  </si>
  <si>
    <t>そでかけのまつ</t>
  </si>
  <si>
    <t>ひょうごどんのむじな</t>
  </si>
  <si>
    <t>よこたのちごみや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</si>
</sst>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3"/>
    </font>
    <font>
      <sz val="11"/>
      <color indexed="8"/>
      <name val="ＭＳ Ｐゴシック"/>
      <family val="3"/>
    </font>
    <font>
      <sz val="6"/>
      <name val="ＭＳ Ｐゴシック"/>
      <family val="3"/>
    </font>
    <font>
      <sz val="11"/>
      <color indexed="17"/>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u val="single"/>
      <sz val="11"/>
      <color indexed="30"/>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z val="10"/>
      <color theme="1"/>
      <name val="Calibri"/>
      <family val="3"/>
    </font>
    <font>
      <sz val="11"/>
      <name val="Cambria"/>
      <family val="3"/>
    </font>
    <font>
      <u val="single"/>
      <sz val="11"/>
      <color rgb="FF0070C0"/>
      <name val="Calibri"/>
      <family val="3"/>
    </font>
    <font>
      <u val="single"/>
      <sz val="11"/>
      <color theme="3" tint="0.3999800086021423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47">
    <xf numFmtId="0" fontId="0" fillId="0" borderId="0" xfId="0" applyFont="1" applyAlignment="1">
      <alignment vertical="center"/>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8" fillId="33" borderId="10" xfId="0" applyFont="1" applyFill="1" applyBorder="1" applyAlignment="1">
      <alignment horizontal="center" vertical="center"/>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wrapText="1"/>
    </xf>
    <xf numFmtId="0" fontId="41" fillId="0" borderId="0" xfId="0" applyFont="1" applyBorder="1" applyAlignment="1">
      <alignment horizontal="left" vertical="top" wrapText="1"/>
    </xf>
    <xf numFmtId="0" fontId="41" fillId="0" borderId="0" xfId="0" applyFont="1" applyBorder="1" applyAlignment="1">
      <alignment horizontal="lef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0" fillId="0" borderId="0" xfId="0" applyFont="1" applyBorder="1" applyAlignment="1">
      <alignment vertical="center"/>
    </xf>
    <xf numFmtId="0" fontId="49" fillId="0" borderId="0" xfId="0" applyFont="1" applyBorder="1" applyAlignment="1">
      <alignment vertical="center" wrapText="1"/>
    </xf>
    <xf numFmtId="0" fontId="50" fillId="0" borderId="0" xfId="0" applyFont="1" applyBorder="1" applyAlignment="1">
      <alignment horizontal="left"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33" borderId="10" xfId="0" applyFont="1" applyFill="1" applyBorder="1" applyAlignment="1">
      <alignment vertical="center" wrapText="1"/>
    </xf>
    <xf numFmtId="0" fontId="47" fillId="0" borderId="10" xfId="0" applyFont="1" applyBorder="1" applyAlignment="1">
      <alignment horizontal="left" vertical="center" wrapText="1"/>
    </xf>
    <xf numFmtId="0" fontId="51"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xf>
    <xf numFmtId="0" fontId="47" fillId="0" borderId="10" xfId="0" applyFont="1" applyBorder="1" applyAlignment="1">
      <alignment vertical="center" wrapText="1"/>
    </xf>
    <xf numFmtId="0" fontId="52" fillId="0" borderId="0" xfId="0" applyFont="1" applyAlignment="1">
      <alignment horizontal="left" vertical="top" wrapText="1"/>
    </xf>
    <xf numFmtId="0" fontId="52" fillId="0" borderId="0" xfId="0" applyFont="1" applyAlignment="1">
      <alignment horizontal="left" vertical="center"/>
    </xf>
    <xf numFmtId="0" fontId="52" fillId="0" borderId="0" xfId="0" applyFont="1" applyBorder="1" applyAlignment="1">
      <alignment horizontal="left" vertical="center"/>
    </xf>
    <xf numFmtId="0" fontId="52" fillId="0" borderId="0" xfId="0" applyFont="1" applyBorder="1" applyAlignment="1">
      <alignment horizontal="left" vertical="top" wrapText="1"/>
    </xf>
    <xf numFmtId="0" fontId="53" fillId="33" borderId="10" xfId="0" applyFont="1" applyFill="1" applyBorder="1" applyAlignment="1">
      <alignment horizontal="center" vertical="center" wrapText="1"/>
    </xf>
    <xf numFmtId="0" fontId="54" fillId="0" borderId="10" xfId="0" applyFont="1" applyBorder="1" applyAlignment="1">
      <alignment horizontal="justify" vertical="center"/>
    </xf>
    <xf numFmtId="0" fontId="55" fillId="0" borderId="10" xfId="0" applyFont="1" applyBorder="1" applyAlignment="1">
      <alignment horizontal="left" vertical="center" wrapText="1"/>
    </xf>
    <xf numFmtId="0" fontId="48" fillId="33" borderId="10" xfId="0" applyFont="1" applyFill="1" applyBorder="1" applyAlignment="1">
      <alignment horizontal="left" vertical="center"/>
    </xf>
    <xf numFmtId="0" fontId="54" fillId="0" borderId="1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zoomScale="80" zoomScaleNormal="80" workbookViewId="0" topLeftCell="A6">
      <selection activeCell="B12" sqref="B12"/>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39" customWidth="1"/>
    <col min="8" max="8" width="25.57421875" style="14" customWidth="1"/>
    <col min="9" max="9" width="28.8515625" style="14" customWidth="1"/>
    <col min="10" max="10" width="16.57421875" style="14" customWidth="1"/>
  </cols>
  <sheetData>
    <row r="1" spans="1:8" ht="24.75" customHeight="1">
      <c r="A1" s="25" t="s">
        <v>18</v>
      </c>
      <c r="B1" s="25"/>
      <c r="C1" s="25"/>
      <c r="D1" s="25"/>
      <c r="E1" s="25"/>
      <c r="F1" s="12"/>
      <c r="G1" s="38"/>
      <c r="H1" s="15"/>
    </row>
    <row r="2" spans="1:10" s="2" customFormat="1" ht="21" customHeight="1">
      <c r="A2" s="24" t="s">
        <v>19</v>
      </c>
      <c r="B2" s="24"/>
      <c r="C2" s="22"/>
      <c r="D2" s="22"/>
      <c r="E2" s="22"/>
      <c r="F2" s="23"/>
      <c r="G2" s="40"/>
      <c r="H2" s="21"/>
      <c r="I2" s="21"/>
      <c r="J2" s="3"/>
    </row>
    <row r="3" spans="1:10" s="2" customFormat="1" ht="21" customHeight="1">
      <c r="A3" s="24" t="s">
        <v>20</v>
      </c>
      <c r="B3" s="24"/>
      <c r="C3" s="22"/>
      <c r="D3" s="22"/>
      <c r="E3" s="22"/>
      <c r="F3" s="23"/>
      <c r="G3" s="40"/>
      <c r="H3" s="21"/>
      <c r="I3" s="21"/>
      <c r="J3" s="3"/>
    </row>
    <row r="4" spans="1:10" s="2" customFormat="1" ht="21" customHeight="1">
      <c r="A4" s="24" t="s">
        <v>21</v>
      </c>
      <c r="B4" s="24"/>
      <c r="C4" s="22"/>
      <c r="D4" s="22"/>
      <c r="E4" s="22"/>
      <c r="F4" s="23"/>
      <c r="G4" s="40"/>
      <c r="H4" s="21"/>
      <c r="I4" s="21"/>
      <c r="J4" s="3"/>
    </row>
    <row r="5" spans="1:10" s="2" customFormat="1" ht="21" customHeight="1">
      <c r="A5" s="24" t="s">
        <v>22</v>
      </c>
      <c r="B5" s="24"/>
      <c r="C5" s="22"/>
      <c r="D5" s="22"/>
      <c r="E5" s="22"/>
      <c r="F5" s="23"/>
      <c r="G5" s="40"/>
      <c r="H5" s="21"/>
      <c r="I5" s="21"/>
      <c r="J5" s="3"/>
    </row>
    <row r="6" spans="1:10" s="2" customFormat="1" ht="21" customHeight="1">
      <c r="A6" s="24" t="s">
        <v>23</v>
      </c>
      <c r="B6" s="24"/>
      <c r="C6" s="22"/>
      <c r="D6" s="22"/>
      <c r="E6" s="22"/>
      <c r="F6" s="23"/>
      <c r="G6" s="40"/>
      <c r="H6" s="21"/>
      <c r="I6" s="21"/>
      <c r="J6" s="3"/>
    </row>
    <row r="7" spans="1:10" s="2" customFormat="1" ht="21" customHeight="1">
      <c r="A7" s="24" t="s">
        <v>24</v>
      </c>
      <c r="B7" s="24"/>
      <c r="C7" s="22"/>
      <c r="D7" s="22"/>
      <c r="E7" s="22"/>
      <c r="F7" s="23"/>
      <c r="G7" s="40"/>
      <c r="H7" s="21"/>
      <c r="I7" s="21"/>
      <c r="J7" s="3"/>
    </row>
    <row r="8" spans="1:10" s="2" customFormat="1" ht="21" customHeight="1">
      <c r="A8" s="24" t="s">
        <v>25</v>
      </c>
      <c r="B8" s="24"/>
      <c r="C8" s="22"/>
      <c r="D8" s="22"/>
      <c r="E8" s="22"/>
      <c r="F8" s="23"/>
      <c r="G8" s="40"/>
      <c r="H8" s="21"/>
      <c r="I8" s="21"/>
      <c r="J8" s="3"/>
    </row>
    <row r="9" spans="1:9" ht="21" customHeight="1">
      <c r="A9" s="3" t="s">
        <v>26</v>
      </c>
      <c r="B9" s="3"/>
      <c r="G9" s="41"/>
      <c r="H9" s="9"/>
      <c r="I9" s="10"/>
    </row>
    <row r="10" spans="7:9" ht="21" customHeight="1">
      <c r="G10" s="41"/>
      <c r="H10" s="19"/>
      <c r="I10" s="20"/>
    </row>
    <row r="11" spans="1:9" ht="21" customHeight="1">
      <c r="A11" s="26" t="s">
        <v>30</v>
      </c>
      <c r="B11" s="26"/>
      <c r="C11" s="20"/>
      <c r="D11" s="10"/>
      <c r="E11" s="10"/>
      <c r="F11" s="11"/>
      <c r="G11" s="41"/>
      <c r="H11" s="9"/>
      <c r="I11" s="10"/>
    </row>
    <row r="12" spans="1:9" ht="11.25" customHeight="1">
      <c r="A12" s="19"/>
      <c r="B12" s="19"/>
      <c r="C12" s="20"/>
      <c r="D12" s="18"/>
      <c r="E12" s="18"/>
      <c r="F12" s="11"/>
      <c r="G12" s="41"/>
      <c r="H12" s="17"/>
      <c r="I12" s="18"/>
    </row>
    <row r="13" spans="1:10" ht="34.5" customHeight="1">
      <c r="A13" s="5" t="s">
        <v>27</v>
      </c>
      <c r="B13" s="5" t="s">
        <v>84</v>
      </c>
      <c r="C13" s="42" t="s">
        <v>4</v>
      </c>
      <c r="D13" s="5" t="s">
        <v>0</v>
      </c>
      <c r="E13" s="4" t="s">
        <v>1</v>
      </c>
      <c r="F13" s="5" t="s">
        <v>2</v>
      </c>
      <c r="G13" s="4" t="s">
        <v>3</v>
      </c>
      <c r="H13" s="1" t="s">
        <v>16</v>
      </c>
      <c r="I13" s="5" t="s">
        <v>7</v>
      </c>
      <c r="J13" s="5" t="s">
        <v>6</v>
      </c>
    </row>
    <row r="14" spans="1:10" ht="13.5">
      <c r="A14" s="27" t="s">
        <v>83</v>
      </c>
      <c r="B14" s="27" t="s">
        <v>85</v>
      </c>
      <c r="C14" s="43" t="str">
        <f>HYPERLINK("https://www.library.pref.chiba.lg.jp/licsxp-iopac/WOpacMsgNewListToTifTilDetailAction.do?tilcod=1000000731360","房総の伝説")</f>
        <v>房総の伝説</v>
      </c>
      <c r="D14" s="27" t="s">
        <v>31</v>
      </c>
      <c r="E14" s="28">
        <v>1976</v>
      </c>
      <c r="F14" s="28" t="s">
        <v>32</v>
      </c>
      <c r="G14" s="27" t="s">
        <v>33</v>
      </c>
      <c r="H14" s="27" t="s">
        <v>34</v>
      </c>
      <c r="I14" s="29" t="s">
        <v>35</v>
      </c>
      <c r="J14" s="28" t="s">
        <v>36</v>
      </c>
    </row>
    <row r="15" spans="1:10" ht="13.5">
      <c r="A15" s="27" t="s">
        <v>37</v>
      </c>
      <c r="B15" s="27" t="s">
        <v>86</v>
      </c>
      <c r="C15" s="43" t="str">
        <f>HYPERLINK("https://www.library.pref.chiba.lg.jp/licsxp-iopac/WOpacMsgNewListToTifTilDetailAction.do?tilcod=1000000731360","房総の伝説")</f>
        <v>房総の伝説</v>
      </c>
      <c r="D15" s="27" t="s">
        <v>31</v>
      </c>
      <c r="E15" s="28">
        <v>1976</v>
      </c>
      <c r="F15" s="28" t="s">
        <v>32</v>
      </c>
      <c r="G15" s="27" t="s">
        <v>33</v>
      </c>
      <c r="H15" s="27" t="s">
        <v>34</v>
      </c>
      <c r="I15" s="30" t="s">
        <v>38</v>
      </c>
      <c r="J15" s="5" t="s">
        <v>36</v>
      </c>
    </row>
    <row r="16" spans="1:10" ht="13.5">
      <c r="A16" s="27" t="s">
        <v>39</v>
      </c>
      <c r="B16" s="27" t="s">
        <v>95</v>
      </c>
      <c r="C16" s="43" t="str">
        <f>HYPERLINK("https://www.library.pref.chiba.lg.jp/licsxp-iopac/WOpacMsgNewListToTifTilDetailAction.do?tilcod=1000000731360","房総の伝説")</f>
        <v>房総の伝説</v>
      </c>
      <c r="D16" s="27" t="s">
        <v>31</v>
      </c>
      <c r="E16" s="28">
        <v>1976</v>
      </c>
      <c r="F16" s="28" t="s">
        <v>32</v>
      </c>
      <c r="G16" s="27" t="s">
        <v>33</v>
      </c>
      <c r="H16" s="27" t="s">
        <v>34</v>
      </c>
      <c r="I16" s="29" t="s">
        <v>40</v>
      </c>
      <c r="J16" s="28" t="s">
        <v>36</v>
      </c>
    </row>
    <row r="17" spans="1:10" ht="27">
      <c r="A17" s="1" t="s">
        <v>87</v>
      </c>
      <c r="B17" s="1" t="s">
        <v>96</v>
      </c>
      <c r="C17" s="43" t="str">
        <f>HYPERLINK("https://www.library.pref.chiba.lg.jp/licsxp-iopac/WOpacMsgNewListToTifTilDetailAction.do?tilcod=1000000731360","房総の伝説")</f>
        <v>房総の伝説</v>
      </c>
      <c r="D17" s="1" t="s">
        <v>31</v>
      </c>
      <c r="E17" s="28">
        <v>1976</v>
      </c>
      <c r="F17" s="5" t="s">
        <v>32</v>
      </c>
      <c r="G17" s="1" t="s">
        <v>33</v>
      </c>
      <c r="H17" s="1" t="s">
        <v>34</v>
      </c>
      <c r="I17" s="30" t="s">
        <v>41</v>
      </c>
      <c r="J17" s="5" t="s">
        <v>36</v>
      </c>
    </row>
    <row r="18" spans="1:10" ht="27">
      <c r="A18" s="31" t="s">
        <v>42</v>
      </c>
      <c r="B18" s="37" t="s">
        <v>88</v>
      </c>
      <c r="C18" s="44" t="str">
        <f>HYPERLINK("https://www.library.pref.chiba.lg.jp/licsxp-iopac/WOpacMsgNewListToTifTilDetailAction.do?tilcod=1000000761885","房総の秘められた話、奇々怪々な話")</f>
        <v>房総の秘められた話、奇々怪々な話</v>
      </c>
      <c r="D18" s="31" t="s">
        <v>43</v>
      </c>
      <c r="E18" s="28">
        <v>1983</v>
      </c>
      <c r="F18" s="32" t="s">
        <v>44</v>
      </c>
      <c r="G18" s="37" t="s">
        <v>45</v>
      </c>
      <c r="H18" s="31" t="s">
        <v>46</v>
      </c>
      <c r="I18" s="31" t="s">
        <v>47</v>
      </c>
      <c r="J18" s="33" t="s">
        <v>48</v>
      </c>
    </row>
    <row r="19" spans="1:10" ht="13.5">
      <c r="A19" s="27" t="s">
        <v>49</v>
      </c>
      <c r="B19" s="27" t="s">
        <v>89</v>
      </c>
      <c r="C19" s="43" t="str">
        <f>HYPERLINK("https://www.library.pref.chiba.lg.jp/licsxp-iopac/WOpacMsgNewListToTifTilDetailAction.do?tilcod=1000000731360","房総の伝説")</f>
        <v>房総の伝説</v>
      </c>
      <c r="D19" s="27" t="s">
        <v>31</v>
      </c>
      <c r="E19" s="28">
        <v>1976</v>
      </c>
      <c r="F19" s="28" t="s">
        <v>32</v>
      </c>
      <c r="G19" s="27" t="s">
        <v>33</v>
      </c>
      <c r="H19" s="27" t="s">
        <v>34</v>
      </c>
      <c r="I19" s="30" t="s">
        <v>50</v>
      </c>
      <c r="J19" s="5" t="s">
        <v>51</v>
      </c>
    </row>
    <row r="20" spans="1:10" ht="21">
      <c r="A20" s="1" t="s">
        <v>28</v>
      </c>
      <c r="B20" s="1" t="s">
        <v>90</v>
      </c>
      <c r="C20" s="43" t="str">
        <f>HYPERLINK("https://www.library.pref.chiba.lg.jp/licsxp-iopac/WOpacMsgNewListToTifTilDetailAction.do?tilcod=1000000844385","ふるさと千葉県の民話")</f>
        <v>ふるさと千葉県の民話</v>
      </c>
      <c r="D20" s="7" t="s">
        <v>12</v>
      </c>
      <c r="E20" s="8">
        <v>1980</v>
      </c>
      <c r="F20" s="6" t="s">
        <v>13</v>
      </c>
      <c r="G20" s="45" t="s">
        <v>14</v>
      </c>
      <c r="H20" s="1" t="s">
        <v>17</v>
      </c>
      <c r="I20" s="30" t="s">
        <v>15</v>
      </c>
      <c r="J20" s="5" t="s">
        <v>97</v>
      </c>
    </row>
    <row r="21" spans="1:10" ht="21">
      <c r="A21" s="1" t="s">
        <v>29</v>
      </c>
      <c r="B21" s="1" t="s">
        <v>91</v>
      </c>
      <c r="C21" s="46" t="str">
        <f>HYPERLINK("https://www.library.pref.chiba.lg.jp/licsxp-iopac/WOpacMsgNewListToTifTilDetailAction.do?tilcod=1000000855686","千葉の伝説")</f>
        <v>千葉の伝説</v>
      </c>
      <c r="D21" s="7" t="s">
        <v>8</v>
      </c>
      <c r="E21" s="8">
        <v>1981</v>
      </c>
      <c r="F21" s="6" t="s">
        <v>9</v>
      </c>
      <c r="G21" s="45" t="s">
        <v>5</v>
      </c>
      <c r="H21" s="1" t="s">
        <v>10</v>
      </c>
      <c r="I21" s="30" t="s">
        <v>11</v>
      </c>
      <c r="J21" s="5" t="s">
        <v>52</v>
      </c>
    </row>
    <row r="22" spans="1:10" ht="27">
      <c r="A22" s="31" t="s">
        <v>53</v>
      </c>
      <c r="B22" s="31" t="s">
        <v>92</v>
      </c>
      <c r="C22" s="43" t="str">
        <f>HYPERLINK("https://www.library.pref.chiba.lg.jp/licsxp-iopac/WOpacMsgNewListToTifTilDetailAction.do?tilcod=1000000853587","西かずさ昔むかし")</f>
        <v>西かずさ昔むかし</v>
      </c>
      <c r="D22" s="31" t="s">
        <v>54</v>
      </c>
      <c r="E22" s="34">
        <v>1984</v>
      </c>
      <c r="F22" s="35" t="s">
        <v>55</v>
      </c>
      <c r="G22" s="36" t="s">
        <v>56</v>
      </c>
      <c r="H22" s="36" t="s">
        <v>57</v>
      </c>
      <c r="I22" s="37" t="s">
        <v>58</v>
      </c>
      <c r="J22" s="34"/>
    </row>
    <row r="23" spans="1:10" ht="27">
      <c r="A23" s="31" t="s">
        <v>59</v>
      </c>
      <c r="B23" s="31" t="s">
        <v>93</v>
      </c>
      <c r="C23" s="43" t="str">
        <f>HYPERLINK("https://www.library.pref.chiba.lg.jp/licsxp-iopac/WOpacMsgNewListToTifTilDetailAction.do?tilcod=1000000886364","房総・民話撰")</f>
        <v>房総・民話撰</v>
      </c>
      <c r="D23" s="31" t="s">
        <v>98</v>
      </c>
      <c r="E23" s="34">
        <v>1991</v>
      </c>
      <c r="F23" s="32" t="s">
        <v>99</v>
      </c>
      <c r="G23" s="31" t="s">
        <v>60</v>
      </c>
      <c r="H23" s="36" t="s">
        <v>61</v>
      </c>
      <c r="I23" s="37" t="s">
        <v>62</v>
      </c>
      <c r="J23" s="34"/>
    </row>
    <row r="24" spans="1:10" ht="27">
      <c r="A24" s="31" t="s">
        <v>63</v>
      </c>
      <c r="B24" s="31" t="s">
        <v>100</v>
      </c>
      <c r="C24" s="43" t="str">
        <f>HYPERLINK("https://www.library.pref.chiba.lg.jp/licsxp-iopac/WOpacMsgNewListToTifTilDetailAction.do?tilcod=1000000853587","西かずさ昔むかし")</f>
        <v>西かずさ昔むかし</v>
      </c>
      <c r="D24" s="31" t="s">
        <v>54</v>
      </c>
      <c r="E24" s="34">
        <v>1984</v>
      </c>
      <c r="F24" s="35" t="s">
        <v>55</v>
      </c>
      <c r="G24" s="36" t="s">
        <v>56</v>
      </c>
      <c r="H24" s="36" t="s">
        <v>57</v>
      </c>
      <c r="I24" s="37" t="s">
        <v>64</v>
      </c>
      <c r="J24" s="34"/>
    </row>
    <row r="25" spans="1:10" ht="40.5">
      <c r="A25" s="31" t="s">
        <v>65</v>
      </c>
      <c r="B25" s="31" t="s">
        <v>101</v>
      </c>
      <c r="C25" s="43" t="str">
        <f>HYPERLINK("https://www.library.pref.chiba.lg.jp/licsxp-iopac/WOpacMsgNewListToTifTilDetailAction.do?tilcod=1000000853587","西かずさ昔むかし")</f>
        <v>西かずさ昔むかし</v>
      </c>
      <c r="D25" s="31" t="s">
        <v>54</v>
      </c>
      <c r="E25" s="34">
        <v>1984</v>
      </c>
      <c r="F25" s="35" t="s">
        <v>55</v>
      </c>
      <c r="G25" s="36" t="s">
        <v>56</v>
      </c>
      <c r="H25" s="36" t="s">
        <v>57</v>
      </c>
      <c r="I25" s="30" t="s">
        <v>66</v>
      </c>
      <c r="J25" s="34"/>
    </row>
    <row r="26" spans="1:10" ht="13.5">
      <c r="A26" s="1" t="s">
        <v>67</v>
      </c>
      <c r="B26" s="1" t="s">
        <v>102</v>
      </c>
      <c r="C26" s="43" t="str">
        <f>HYPERLINK("https://www.library.pref.chiba.lg.jp/licsxp-iopac/WOpacMsgNewListToTifTilDetailAction.do?tilcod=1000000853587","西かずさ昔むかし")</f>
        <v>西かずさ昔むかし</v>
      </c>
      <c r="D26" s="31" t="s">
        <v>54</v>
      </c>
      <c r="E26" s="34">
        <v>1984</v>
      </c>
      <c r="F26" s="35" t="s">
        <v>55</v>
      </c>
      <c r="G26" s="36" t="s">
        <v>56</v>
      </c>
      <c r="H26" s="36" t="s">
        <v>57</v>
      </c>
      <c r="I26" s="37" t="s">
        <v>68</v>
      </c>
      <c r="J26" s="34"/>
    </row>
    <row r="27" spans="1:10" ht="27">
      <c r="A27" s="1" t="s">
        <v>69</v>
      </c>
      <c r="B27" s="1" t="s">
        <v>103</v>
      </c>
      <c r="C27" s="43" t="str">
        <f>HYPERLINK("https://www.library.pref.chiba.lg.jp/licsxp-iopac/WOpacMsgNewListToTifTilDetailAction.do?tilcod=1000000731360","房総の伝説")</f>
        <v>房総の伝説</v>
      </c>
      <c r="D27" s="27" t="s">
        <v>31</v>
      </c>
      <c r="E27" s="28">
        <v>1976</v>
      </c>
      <c r="F27" s="28" t="s">
        <v>32</v>
      </c>
      <c r="G27" s="27" t="s">
        <v>33</v>
      </c>
      <c r="H27" s="27" t="s">
        <v>34</v>
      </c>
      <c r="I27" s="30" t="s">
        <v>70</v>
      </c>
      <c r="J27" s="35"/>
    </row>
    <row r="28" spans="1:10" ht="13.5">
      <c r="A28" s="27" t="s">
        <v>71</v>
      </c>
      <c r="B28" s="27" t="s">
        <v>104</v>
      </c>
      <c r="C28" s="43" t="str">
        <f>HYPERLINK("https://www.library.pref.chiba.lg.jp/licsxp-iopac/WOpacMsgNewListToTifTilDetailAction.do?tilcod=1000000731360","房総の伝説")</f>
        <v>房総の伝説</v>
      </c>
      <c r="D28" s="27" t="s">
        <v>31</v>
      </c>
      <c r="E28" s="28">
        <v>1976</v>
      </c>
      <c r="F28" s="28" t="s">
        <v>32</v>
      </c>
      <c r="G28" s="27" t="s">
        <v>33</v>
      </c>
      <c r="H28" s="27" t="s">
        <v>34</v>
      </c>
      <c r="I28" s="29" t="s">
        <v>72</v>
      </c>
      <c r="J28" s="28"/>
    </row>
    <row r="29" spans="1:10" ht="13.5">
      <c r="A29" s="1" t="s">
        <v>73</v>
      </c>
      <c r="B29" s="1" t="s">
        <v>105</v>
      </c>
      <c r="C29" s="43" t="str">
        <f>HYPERLINK("https://www.library.pref.chiba.lg.jp/licsxp-iopac/WOpacMsgNewListToTifTilDetailAction.do?tilcod=1000000853587","西かずさ昔むかし")</f>
        <v>西かずさ昔むかし</v>
      </c>
      <c r="D29" s="31" t="s">
        <v>54</v>
      </c>
      <c r="E29" s="34">
        <v>1984</v>
      </c>
      <c r="F29" s="35" t="s">
        <v>55</v>
      </c>
      <c r="G29" s="36" t="s">
        <v>56</v>
      </c>
      <c r="H29" s="36" t="s">
        <v>57</v>
      </c>
      <c r="I29" s="37" t="s">
        <v>74</v>
      </c>
      <c r="J29" s="34"/>
    </row>
    <row r="30" spans="1:10" ht="27">
      <c r="A30" s="31" t="s">
        <v>75</v>
      </c>
      <c r="B30" s="31" t="s">
        <v>94</v>
      </c>
      <c r="C30" s="43" t="str">
        <f>HYPERLINK("https://www.library.pref.chiba.lg.jp/licsxp-iopac/WOpacMsgNewListToTifTilDetailAction.do?tilcod=1000000871997","房総の伝説")</f>
        <v>房総の伝説</v>
      </c>
      <c r="D30" s="31" t="s">
        <v>76</v>
      </c>
      <c r="E30" s="28">
        <v>1975</v>
      </c>
      <c r="F30" s="32" t="s">
        <v>77</v>
      </c>
      <c r="G30" s="31" t="s">
        <v>78</v>
      </c>
      <c r="H30" s="31" t="s">
        <v>79</v>
      </c>
      <c r="I30" s="37" t="s">
        <v>80</v>
      </c>
      <c r="J30" s="33"/>
    </row>
    <row r="31" spans="1:10" ht="13.5">
      <c r="A31" s="1" t="s">
        <v>81</v>
      </c>
      <c r="B31" s="1" t="s">
        <v>106</v>
      </c>
      <c r="C31" s="43" t="str">
        <f>HYPERLINK("https://www.library.pref.chiba.lg.jp/licsxp-iopac/WOpacMsgNewListToTifTilDetailAction.do?tilcod=1000000853587","西かずさ昔むかし")</f>
        <v>西かずさ昔むかし</v>
      </c>
      <c r="D31" s="31" t="s">
        <v>54</v>
      </c>
      <c r="E31" s="34">
        <v>1984</v>
      </c>
      <c r="F31" s="35" t="s">
        <v>55</v>
      </c>
      <c r="G31" s="36" t="s">
        <v>56</v>
      </c>
      <c r="H31" s="36" t="s">
        <v>57</v>
      </c>
      <c r="I31" s="37" t="s">
        <v>82</v>
      </c>
      <c r="J31" s="34"/>
    </row>
    <row r="32" ht="21"/>
    <row r="33" ht="21"/>
    <row r="34" ht="21"/>
    <row r="35" ht="21"/>
    <row r="36" ht="21"/>
    <row r="37" ht="21"/>
    <row r="38" ht="21"/>
    <row r="39" ht="21"/>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6" ht="21"/>
    <row r="87" ht="21"/>
    <row r="88" ht="21"/>
    <row r="89" ht="21"/>
    <row r="90" ht="21"/>
    <row r="91" ht="21"/>
    <row r="92" ht="21"/>
    <row r="93" ht="21"/>
    <row r="94" ht="21"/>
    <row r="95" ht="21"/>
    <row r="96" ht="21"/>
    <row r="97" ht="21"/>
    <row r="98" ht="21"/>
    <row r="99" ht="21"/>
    <row r="100" ht="21"/>
    <row r="103" ht="21"/>
    <row r="104" ht="21"/>
    <row r="105"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60" ht="21"/>
    <row r="162" ht="21"/>
    <row r="163" ht="21"/>
    <row r="164" ht="21"/>
    <row r="165" ht="21"/>
    <row r="166" ht="21"/>
    <row r="169" ht="21"/>
    <row r="170" ht="21"/>
    <row r="172" ht="21"/>
    <row r="173" ht="21"/>
    <row r="174" ht="21"/>
    <row r="175" ht="21"/>
    <row r="177" ht="21"/>
    <row r="178" ht="21"/>
    <row r="179" ht="21"/>
    <row r="180" ht="21"/>
    <row r="181" ht="21"/>
    <row r="182" ht="21"/>
    <row r="183" ht="21"/>
    <row r="185" ht="21"/>
    <row r="186" ht="21"/>
    <row r="187" ht="21"/>
    <row r="188" ht="21"/>
    <row r="189" ht="21"/>
    <row r="190" ht="21"/>
    <row r="191" ht="21"/>
    <row r="192" ht="21"/>
    <row r="193" ht="21"/>
    <row r="194" ht="21"/>
    <row r="195" ht="21"/>
    <row r="196" ht="21"/>
    <row r="197" ht="21"/>
    <row r="198" ht="21"/>
    <row r="199" ht="21"/>
    <row r="200" ht="21"/>
    <row r="201" ht="21"/>
    <row r="202" ht="21"/>
    <row r="207" ht="21"/>
    <row r="208" ht="21"/>
    <row r="209" ht="21"/>
    <row r="210" ht="21"/>
    <row r="211" ht="21"/>
    <row r="213" ht="21"/>
    <row r="215" ht="21"/>
    <row r="216" ht="21"/>
    <row r="217" ht="21"/>
    <row r="218" ht="21"/>
    <row r="219" ht="21"/>
    <row r="220" ht="21"/>
    <row r="221" ht="21"/>
    <row r="222" ht="21"/>
    <row r="223" ht="21"/>
    <row r="224" ht="21"/>
    <row r="225" ht="21"/>
    <row r="226" ht="21"/>
    <row r="227" ht="21"/>
    <row r="228" ht="21"/>
    <row r="229" ht="21"/>
    <row r="231" ht="21"/>
    <row r="232" ht="21"/>
    <row r="233" ht="21"/>
    <row r="234" ht="21"/>
    <row r="235" ht="21"/>
    <row r="236" ht="21"/>
    <row r="237" ht="21"/>
    <row r="238" ht="21"/>
    <row r="239" ht="21"/>
    <row r="240" ht="21"/>
    <row r="241" ht="21"/>
    <row r="242" ht="21"/>
    <row r="246" ht="21"/>
    <row r="247" ht="21"/>
    <row r="248" ht="21"/>
    <row r="249" ht="21"/>
    <row r="250" ht="21"/>
    <row r="251" ht="21"/>
    <row r="252" ht="21"/>
    <row r="253" ht="21"/>
    <row r="254" ht="21"/>
    <row r="255" ht="21"/>
    <row r="256" ht="21"/>
    <row r="257" ht="21"/>
    <row r="258" ht="21"/>
    <row r="259" ht="21"/>
    <row r="260" ht="21"/>
    <row r="261" ht="21"/>
    <row r="262"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1" ht="21"/>
    <row r="302" ht="21"/>
    <row r="303" ht="21"/>
    <row r="304" ht="21"/>
    <row r="305" ht="21"/>
    <row r="306" ht="21"/>
    <row r="307" ht="21"/>
    <row r="308" ht="21"/>
    <row r="309" ht="21"/>
    <row r="310" ht="21"/>
    <row r="311" ht="21"/>
    <row r="312" ht="21"/>
    <row r="313" ht="21"/>
    <row r="314" ht="21"/>
    <row r="315" ht="21"/>
    <row r="316" ht="21"/>
    <row r="317" ht="21"/>
    <row r="318" ht="21"/>
    <row r="319"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9" ht="21"/>
    <row r="360" ht="21"/>
    <row r="361" ht="21"/>
    <row r="362" ht="21"/>
    <row r="363" ht="21"/>
    <row r="364" ht="21"/>
    <row r="365" ht="21"/>
    <row r="366" ht="21"/>
    <row r="373" ht="21"/>
    <row r="374" ht="21"/>
    <row r="375" ht="21"/>
    <row r="376" ht="21"/>
    <row r="377" ht="21"/>
    <row r="378" ht="21"/>
    <row r="379" ht="21"/>
    <row r="386" ht="21"/>
    <row r="387" ht="21"/>
    <row r="388" ht="21"/>
    <row r="389" ht="21"/>
    <row r="390" ht="21"/>
    <row r="391" ht="21"/>
    <row r="392" ht="21"/>
    <row r="401" ht="21"/>
    <row r="402" ht="21"/>
    <row r="403" ht="21"/>
    <row r="404" ht="21"/>
    <row r="405" ht="21"/>
    <row r="406" ht="21"/>
    <row r="407" ht="21"/>
    <row r="408" ht="21"/>
    <row r="415" ht="21"/>
    <row r="416" ht="21"/>
    <row r="417" ht="21"/>
    <row r="418" ht="21"/>
    <row r="419" ht="21"/>
    <row r="420" ht="21"/>
    <row r="421" ht="21"/>
    <row r="428" ht="21"/>
    <row r="429" ht="21"/>
    <row r="430" ht="21"/>
    <row r="431" ht="21"/>
    <row r="432" ht="21"/>
    <row r="433" ht="21"/>
    <row r="434" ht="21"/>
    <row r="437" ht="21"/>
    <row r="438" ht="21"/>
    <row r="439" ht="21"/>
    <row r="440" ht="21"/>
    <row r="441" ht="21"/>
    <row r="442" ht="21"/>
    <row r="443" ht="21"/>
    <row r="450" ht="21"/>
    <row r="451" ht="21"/>
    <row r="452" ht="21"/>
    <row r="453" ht="21"/>
    <row r="454" ht="21"/>
    <row r="455" ht="21"/>
    <row r="456" ht="21"/>
    <row r="457" ht="21"/>
    <row r="464" ht="21"/>
    <row r="465" ht="21"/>
    <row r="466" ht="21"/>
    <row r="467" ht="21"/>
    <row r="468" ht="21"/>
    <row r="469" ht="21"/>
    <row r="470" ht="21"/>
    <row r="477" ht="21"/>
    <row r="478" ht="21"/>
    <row r="479" ht="21"/>
    <row r="480" ht="21"/>
    <row r="481" ht="21"/>
    <row r="482" ht="21"/>
    <row r="483" ht="21"/>
    <row r="492" ht="21"/>
    <row r="493" ht="21"/>
    <row r="494" ht="21"/>
    <row r="495" ht="21"/>
    <row r="496" ht="21"/>
    <row r="497" ht="21"/>
    <row r="498" ht="21"/>
    <row r="499" ht="21"/>
    <row r="506" ht="21"/>
    <row r="507" ht="21"/>
    <row r="508" ht="21"/>
    <row r="509" ht="21"/>
    <row r="510" ht="21"/>
    <row r="511" ht="21"/>
    <row r="512" ht="21"/>
    <row r="519" ht="21"/>
    <row r="520" ht="21"/>
    <row r="521" ht="21"/>
    <row r="522" ht="21"/>
    <row r="523" ht="21"/>
    <row r="524" ht="21"/>
    <row r="525" ht="21"/>
    <row r="529" ht="21"/>
    <row r="530" ht="21"/>
    <row r="531" ht="21"/>
    <row r="532" ht="21"/>
    <row r="533" ht="21"/>
    <row r="534" ht="21"/>
    <row r="541" ht="21"/>
    <row r="542" ht="21"/>
    <row r="543" ht="21"/>
    <row r="544" ht="21"/>
    <row r="545" ht="21"/>
    <row r="546" ht="21"/>
    <row r="547" ht="21"/>
    <row r="554" ht="21"/>
    <row r="555" ht="21"/>
    <row r="556" ht="21"/>
    <row r="557" ht="21"/>
    <row r="558" ht="21"/>
    <row r="559" ht="21"/>
    <row r="560" ht="21"/>
    <row r="564" ht="21"/>
    <row r="565" ht="21"/>
    <row r="566" ht="21"/>
    <row r="567" ht="21"/>
    <row r="568" ht="21"/>
    <row r="570" ht="21"/>
    <row r="571" ht="21"/>
    <row r="575" ht="21"/>
    <row r="576" ht="21"/>
    <row r="577" ht="21"/>
    <row r="578" ht="21"/>
    <row r="579" ht="21"/>
    <row r="580" ht="21"/>
    <row r="581" ht="21"/>
    <row r="582" ht="21"/>
    <row r="583" ht="21"/>
    <row r="584" ht="21"/>
    <row r="586" ht="21"/>
    <row r="587" ht="21"/>
    <row r="591" ht="21"/>
    <row r="592" ht="21"/>
    <row r="593" ht="21"/>
    <row r="594" ht="21"/>
    <row r="595" ht="21"/>
    <row r="596" ht="21"/>
    <row r="597" ht="21"/>
    <row r="600" ht="21"/>
    <row r="601" ht="21"/>
    <row r="602" ht="21"/>
    <row r="603" ht="21"/>
    <row r="607" ht="21"/>
    <row r="608" ht="21"/>
    <row r="609" ht="21"/>
    <row r="612" ht="21"/>
    <row r="613" ht="21"/>
    <row r="614" ht="21"/>
    <row r="615" ht="21"/>
    <row r="616" ht="21"/>
    <row r="617" ht="21"/>
    <row r="618" ht="21"/>
    <row r="619" ht="21"/>
    <row r="620" ht="21"/>
    <row r="621" ht="21"/>
    <row r="622" ht="21"/>
    <row r="623" ht="21"/>
    <row r="626" ht="21"/>
    <row r="627" ht="21"/>
    <row r="628" ht="21"/>
    <row r="629" ht="21"/>
    <row r="633" ht="21"/>
    <row r="634" ht="21"/>
    <row r="635"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6" ht="21"/>
    <row r="897" ht="21"/>
    <row r="898" ht="21"/>
    <row r="899" ht="21"/>
    <row r="900" ht="21"/>
    <row r="901" ht="21"/>
    <row r="902" ht="21"/>
    <row r="903" ht="21"/>
    <row r="904" ht="21"/>
    <row r="905" ht="21"/>
    <row r="906" ht="21"/>
    <row r="907" ht="21"/>
    <row r="908" ht="21"/>
    <row r="909" ht="21"/>
    <row r="910" ht="21"/>
    <row r="913" ht="21"/>
    <row r="914" ht="21"/>
    <row r="915"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7" ht="21"/>
    <row r="970" ht="21"/>
    <row r="972" ht="21"/>
    <row r="973" ht="21"/>
    <row r="974" ht="21"/>
    <row r="975" ht="21"/>
    <row r="976" ht="21"/>
    <row r="979" ht="21"/>
    <row r="980" ht="21"/>
    <row r="982" ht="21"/>
    <row r="983" ht="21"/>
    <row r="984" ht="21"/>
    <row r="985" ht="21"/>
    <row r="987" ht="21"/>
    <row r="988" ht="21"/>
    <row r="989" ht="21"/>
    <row r="990" ht="21"/>
    <row r="991" ht="21"/>
    <row r="992" ht="21"/>
    <row r="993" ht="21"/>
    <row r="995" ht="21"/>
    <row r="996" ht="21"/>
    <row r="997" ht="21"/>
    <row r="998" ht="21"/>
    <row r="999" ht="21"/>
    <row r="1000" ht="21"/>
    <row r="1001" ht="21"/>
    <row r="1002" ht="21"/>
    <row r="1003" ht="21"/>
    <row r="1004" ht="21"/>
    <row r="1005" ht="21"/>
    <row r="1006" ht="21"/>
    <row r="1007" ht="21"/>
    <row r="1008" ht="21"/>
    <row r="1009" ht="21"/>
    <row r="1010" ht="21"/>
    <row r="1011" ht="21"/>
    <row r="1012" ht="21"/>
    <row r="1017" ht="21"/>
    <row r="1018" ht="21"/>
    <row r="1019" ht="21"/>
    <row r="1020" ht="21"/>
    <row r="1021" ht="21"/>
    <row r="1023" ht="21"/>
    <row r="1025" ht="21"/>
    <row r="1026" ht="21"/>
    <row r="1027" ht="21"/>
    <row r="1028" ht="21"/>
    <row r="1029" ht="21"/>
    <row r="1030" ht="21"/>
    <row r="1031" ht="21"/>
    <row r="1032" ht="21"/>
    <row r="1033" ht="21"/>
    <row r="1034" ht="21"/>
    <row r="1035" ht="21"/>
    <row r="1036" ht="21"/>
    <row r="1037" ht="21"/>
    <row r="1038" ht="21"/>
    <row r="1039" ht="21"/>
    <row r="1041" ht="21"/>
    <row r="1042" ht="21"/>
    <row r="1043" ht="21"/>
    <row r="1044" ht="21"/>
    <row r="1045" ht="21"/>
    <row r="1046" ht="21"/>
    <row r="1047" ht="21"/>
    <row r="1048" ht="21"/>
    <row r="1049" ht="21"/>
    <row r="1050" ht="21"/>
    <row r="1051" ht="21"/>
    <row r="1052" ht="21"/>
    <row r="1056" ht="21"/>
    <row r="1057" ht="21"/>
    <row r="1058" ht="21"/>
    <row r="1059" ht="21"/>
    <row r="1060" ht="21"/>
    <row r="1061" ht="21"/>
    <row r="1062" ht="21"/>
    <row r="1063" ht="21"/>
    <row r="1064" ht="21"/>
    <row r="1065" ht="21"/>
    <row r="1066" ht="21"/>
    <row r="1067" ht="21"/>
    <row r="1068" ht="21"/>
    <row r="1069" ht="21"/>
    <row r="1070" ht="21"/>
    <row r="1071" ht="21"/>
    <row r="1072" ht="21"/>
    <row r="1074" ht="21"/>
    <row r="1075" ht="21"/>
    <row r="1076" ht="21"/>
    <row r="1077" ht="21"/>
    <row r="1078" ht="21"/>
    <row r="1079" ht="21"/>
    <row r="1080"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9" ht="21"/>
    <row r="1170" ht="21"/>
    <row r="1171" ht="21"/>
    <row r="1172" ht="21"/>
    <row r="1173" ht="21"/>
    <row r="1174" ht="21"/>
    <row r="1175" ht="21"/>
    <row r="1176" ht="21"/>
    <row r="1183" ht="21"/>
    <row r="1184" ht="21"/>
    <row r="1185" ht="21"/>
    <row r="1186" ht="21"/>
    <row r="1187" ht="21"/>
    <row r="1188" ht="21"/>
    <row r="1189" ht="21"/>
    <row r="1196" ht="21"/>
    <row r="1197" ht="21"/>
    <row r="1198" ht="21"/>
    <row r="1199" ht="21"/>
    <row r="1200" ht="21"/>
    <row r="1201" ht="21"/>
    <row r="1202" ht="21"/>
    <row r="1211" ht="21"/>
    <row r="1212" ht="21"/>
    <row r="1213" ht="21"/>
    <row r="1214" ht="21"/>
    <row r="1215" ht="21"/>
    <row r="1216" ht="21"/>
    <row r="1217" ht="21"/>
    <row r="1218" ht="21"/>
    <row r="1225" ht="21"/>
    <row r="1226" ht="21"/>
    <row r="1227" ht="21"/>
    <row r="1228" ht="21"/>
    <row r="1229" ht="21"/>
    <row r="1230" ht="21"/>
    <row r="1231" ht="21"/>
    <row r="1238" ht="21"/>
    <row r="1239" ht="21"/>
    <row r="1240" ht="21"/>
    <row r="1241" ht="21"/>
    <row r="1242" ht="21"/>
    <row r="1243" ht="21"/>
    <row r="1244" ht="21"/>
    <row r="1247" ht="21"/>
    <row r="1248" ht="21"/>
    <row r="1249" ht="21"/>
    <row r="1250" ht="21"/>
    <row r="1251" ht="21"/>
    <row r="1252" ht="21"/>
    <row r="1253" ht="21"/>
    <row r="1260" ht="21"/>
    <row r="1261" ht="21"/>
    <row r="1262" ht="21"/>
    <row r="1263" ht="21"/>
    <row r="1264" ht="21"/>
    <row r="1265" ht="21"/>
    <row r="1266" ht="21"/>
    <row r="1267" ht="21"/>
    <row r="1274" ht="21"/>
    <row r="1275" ht="21"/>
    <row r="1276" ht="21"/>
    <row r="1277" ht="21"/>
    <row r="1278" ht="21"/>
    <row r="1279" ht="21"/>
    <row r="1280" ht="21"/>
    <row r="1287" ht="21"/>
    <row r="1288" ht="21"/>
    <row r="1289" ht="21"/>
    <row r="1290" ht="21"/>
    <row r="1291" ht="21"/>
    <row r="1292" ht="21"/>
    <row r="1293" ht="21"/>
    <row r="1302" ht="21"/>
    <row r="1303" ht="21"/>
    <row r="1304" ht="21"/>
    <row r="1305" ht="21"/>
    <row r="1306" ht="21"/>
    <row r="1307" ht="21"/>
    <row r="1308" ht="21"/>
    <row r="1309" ht="21"/>
    <row r="1316" ht="21"/>
    <row r="1317" ht="21"/>
    <row r="1318" ht="21"/>
    <row r="1319" ht="21"/>
    <row r="1320" ht="21"/>
    <row r="1321" ht="21"/>
    <row r="1322" ht="21"/>
    <row r="1329" ht="21"/>
    <row r="1330" ht="21"/>
    <row r="1331" ht="21"/>
    <row r="1332" ht="21"/>
    <row r="1333" ht="21"/>
    <row r="1334" ht="21"/>
    <row r="1335" ht="21"/>
    <row r="1339" ht="21"/>
    <row r="1340" ht="21"/>
    <row r="1341" ht="21"/>
    <row r="1342" ht="21"/>
    <row r="1343" ht="21"/>
    <row r="1344" ht="21"/>
    <row r="1351" ht="21"/>
    <row r="1352" ht="21"/>
    <row r="1353" ht="21"/>
    <row r="1354" ht="21"/>
    <row r="1355" ht="21"/>
    <row r="1356" ht="21"/>
    <row r="1357" ht="21"/>
    <row r="1364" ht="21"/>
    <row r="1365" ht="21"/>
    <row r="1366" ht="21"/>
    <row r="1367" ht="21"/>
    <row r="1368" ht="21"/>
    <row r="1369" ht="21"/>
    <row r="1370"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2" ht="21"/>
    <row r="1533" ht="21"/>
    <row r="1534" ht="21"/>
    <row r="1535" ht="21"/>
    <row r="1536" ht="21"/>
    <row r="1537" ht="21"/>
    <row r="1538" ht="21"/>
    <row r="1539" ht="21"/>
    <row r="1540" ht="21"/>
    <row r="1541" ht="21"/>
    <row r="1542" ht="21"/>
    <row r="1543" ht="21"/>
    <row r="1544" ht="21"/>
    <row r="1545" ht="21"/>
    <row r="1546" ht="21"/>
    <row r="1549" ht="21"/>
    <row r="1550" ht="21"/>
    <row r="1551"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6" ht="21"/>
    <row r="1608" ht="21"/>
    <row r="1609" ht="21"/>
    <row r="1610" ht="21"/>
    <row r="1611" ht="21"/>
    <row r="1612" ht="21"/>
    <row r="1615" ht="21"/>
    <row r="1616" ht="21"/>
    <row r="1618" ht="21"/>
    <row r="1619" ht="21"/>
    <row r="1620" ht="21"/>
    <row r="1621" ht="21"/>
    <row r="1623" ht="21"/>
    <row r="1624" ht="21"/>
    <row r="1625" ht="21"/>
    <row r="1626" ht="21"/>
    <row r="1627" ht="21"/>
    <row r="1628" ht="21"/>
    <row r="1629"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53" ht="21"/>
    <row r="1654" ht="21"/>
    <row r="1655" ht="21"/>
    <row r="1656" ht="21"/>
    <row r="1657" ht="21"/>
    <row r="1659" ht="21"/>
    <row r="1661" ht="21"/>
    <row r="1662" ht="21"/>
    <row r="1663" ht="21"/>
    <row r="1664" ht="21"/>
    <row r="1665" ht="21"/>
    <row r="1666" ht="21"/>
    <row r="1667" ht="21"/>
    <row r="1668" ht="21"/>
    <row r="1669" ht="21"/>
    <row r="1670" ht="21"/>
    <row r="1671" ht="21"/>
    <row r="1672" ht="21"/>
    <row r="1673" ht="21"/>
    <row r="1674" ht="21"/>
    <row r="1675" ht="21"/>
    <row r="1677" ht="21"/>
    <row r="1678" ht="21"/>
    <row r="1679" ht="21"/>
    <row r="1680" ht="21"/>
    <row r="1681" ht="21"/>
    <row r="1682" ht="21"/>
    <row r="1683" ht="21"/>
    <row r="1684" ht="21"/>
    <row r="1685" ht="21"/>
    <row r="1686" ht="21"/>
    <row r="1687" ht="21"/>
    <row r="1688" ht="21"/>
    <row r="1692" ht="21"/>
    <row r="1693" ht="21"/>
    <row r="1694" ht="21"/>
    <row r="1695" ht="21"/>
    <row r="1696" ht="21"/>
    <row r="1697" ht="21"/>
    <row r="1698" ht="21"/>
    <row r="1699" ht="21"/>
    <row r="1700" ht="21"/>
    <row r="1701" ht="21"/>
    <row r="1702" ht="21"/>
    <row r="1703" ht="21"/>
    <row r="1704" ht="21"/>
    <row r="1705" ht="21"/>
    <row r="1706" ht="21"/>
    <row r="1707" ht="21"/>
    <row r="1708"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8" ht="21"/>
    <row r="1769" ht="21"/>
    <row r="1770" ht="21"/>
    <row r="1771" ht="21"/>
    <row r="1772" ht="21"/>
    <row r="1773"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805" ht="21"/>
    <row r="1806" ht="21"/>
    <row r="1807" ht="21"/>
    <row r="1808" ht="21"/>
    <row r="1809" ht="21"/>
    <row r="1810" ht="21"/>
    <row r="1811" ht="21"/>
    <row r="1812" ht="21"/>
    <row r="1819" ht="21"/>
    <row r="1820" ht="21"/>
    <row r="1821" ht="21"/>
    <row r="1822" ht="21"/>
    <row r="1823" ht="21"/>
    <row r="1824" ht="21"/>
    <row r="1825" ht="21"/>
    <row r="1832" ht="21"/>
    <row r="1833" ht="21"/>
    <row r="1834" ht="21"/>
    <row r="1835" ht="21"/>
    <row r="1836" ht="21"/>
    <row r="1837" ht="21"/>
    <row r="1838" ht="21"/>
    <row r="1847" ht="21"/>
    <row r="1848" ht="21"/>
    <row r="1849" ht="21"/>
    <row r="1850" ht="21"/>
    <row r="1851" ht="21"/>
    <row r="1852" ht="21"/>
    <row r="1853" ht="21"/>
    <row r="1854" ht="21"/>
    <row r="1861" ht="21"/>
    <row r="1862" ht="21"/>
    <row r="1863" ht="21"/>
    <row r="1864" ht="21"/>
    <row r="1865" ht="21"/>
    <row r="1866" ht="21"/>
    <row r="1867" ht="21"/>
    <row r="1874" ht="21"/>
    <row r="1875" ht="21"/>
    <row r="1876" ht="21"/>
    <row r="1877" ht="21"/>
    <row r="1878" ht="21"/>
    <row r="1879" ht="21"/>
    <row r="1880" ht="21"/>
    <row r="1883" ht="21"/>
    <row r="1884" ht="21"/>
    <row r="1885" ht="21"/>
    <row r="1886" ht="21"/>
    <row r="1887" ht="21"/>
    <row r="1888" ht="21"/>
    <row r="1889" ht="21"/>
    <row r="1896" ht="21"/>
    <row r="1897" ht="21"/>
    <row r="1898" ht="21"/>
    <row r="1899" ht="21"/>
    <row r="1900" ht="21"/>
    <row r="1901" ht="21"/>
    <row r="1902" ht="21"/>
    <row r="1903" ht="21"/>
    <row r="1910" ht="21"/>
    <row r="1911" ht="21"/>
    <row r="1912" ht="21"/>
    <row r="1913" ht="21"/>
    <row r="1914" ht="21"/>
    <row r="1915" ht="21"/>
    <row r="1916" ht="21"/>
    <row r="1923" ht="21"/>
    <row r="1924" ht="21"/>
    <row r="1925" ht="21"/>
    <row r="1926" ht="21"/>
    <row r="1927" ht="21"/>
    <row r="1928" ht="21"/>
    <row r="1929" ht="21"/>
    <row r="1938" ht="21"/>
    <row r="1939" ht="21"/>
    <row r="1940" ht="21"/>
    <row r="1941" ht="21"/>
    <row r="1942" ht="21"/>
    <row r="1943" ht="21"/>
    <row r="1944" ht="21"/>
    <row r="1945" ht="21"/>
    <row r="1952" ht="21"/>
    <row r="1953" ht="21"/>
    <row r="1954" ht="21"/>
    <row r="1955" ht="21"/>
    <row r="1956" ht="21"/>
    <row r="1957" ht="21"/>
    <row r="1958" ht="21"/>
    <row r="1965" ht="21"/>
    <row r="1966" ht="21"/>
    <row r="1967" ht="21"/>
    <row r="1968" ht="21"/>
    <row r="1969" ht="21"/>
    <row r="1970" ht="21"/>
    <row r="1971" ht="21"/>
    <row r="1975" ht="21"/>
    <row r="1976" ht="21"/>
    <row r="1977" ht="21"/>
    <row r="1978" ht="21"/>
    <row r="1979" ht="21"/>
    <row r="1980" ht="21"/>
    <row r="1987" ht="21"/>
    <row r="1988" ht="21"/>
    <row r="1989" ht="21"/>
    <row r="1990" ht="21"/>
    <row r="1991" ht="21"/>
    <row r="1992" ht="21"/>
    <row r="1993" ht="21"/>
    <row r="2000" ht="21"/>
    <row r="2001" ht="21"/>
    <row r="2002" ht="21"/>
    <row r="2003" ht="21"/>
    <row r="2004" ht="21"/>
    <row r="2005" ht="21"/>
    <row r="2006" ht="21"/>
    <row r="2010" ht="21"/>
    <row r="2011" ht="21"/>
    <row r="2012" ht="21"/>
    <row r="2013" ht="21"/>
    <row r="2014" ht="21"/>
    <row r="2016" ht="21"/>
    <row r="2017" ht="21"/>
    <row r="2021" ht="21"/>
    <row r="2022" ht="21"/>
    <row r="2023" ht="21"/>
    <row r="2024" ht="21"/>
    <row r="2025" ht="21"/>
    <row r="2026" ht="21"/>
    <row r="2027" ht="21"/>
    <row r="2028" ht="21"/>
    <row r="2029" ht="21"/>
    <row r="2030" ht="21"/>
    <row r="2032" ht="21"/>
    <row r="2033" ht="21"/>
    <row r="2037" ht="21"/>
    <row r="2038" ht="21"/>
    <row r="2039" ht="21"/>
    <row r="2040" ht="21"/>
    <row r="2041" ht="21"/>
    <row r="2042" ht="21"/>
    <row r="2043" ht="21"/>
    <row r="2046" ht="21"/>
    <row r="2047" ht="21"/>
    <row r="2048" ht="21"/>
    <row r="2049" ht="21"/>
    <row r="2053" ht="21"/>
    <row r="2054" ht="21"/>
    <row r="2055" ht="21"/>
    <row r="2058" ht="21"/>
    <row r="2059" ht="21"/>
    <row r="2060" ht="21"/>
    <row r="2061" ht="21"/>
    <row r="2062" ht="21"/>
    <row r="2063" ht="21"/>
    <row r="2064" ht="21"/>
    <row r="2065" ht="21"/>
    <row r="2066" ht="21"/>
    <row r="2067" ht="21"/>
    <row r="2068" ht="21"/>
    <row r="2069" ht="21"/>
    <row r="2072" ht="21"/>
    <row r="2073" ht="21"/>
    <row r="2074" ht="21"/>
    <row r="2075" ht="21"/>
    <row r="2079" ht="21"/>
    <row r="2080" ht="21"/>
    <row r="2081" ht="21"/>
    <row r="2084" ht="21"/>
    <row r="2085" ht="21"/>
    <row r="2086"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2019-03-14T08:38:07Z</dcterms:modified>
  <cp:category/>
  <cp:version/>
  <cp:contentType/>
  <cp:contentStatus/>
</cp:coreProperties>
</file>