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<sst xmlns="http://schemas.openxmlformats.org/spreadsheetml/2006/main" count="146" uniqueCount="107">
  <si>
    <t>出版社</t>
  </si>
  <si>
    <t>発行年</t>
  </si>
  <si>
    <t>請求記号</t>
  </si>
  <si>
    <t>配架場所</t>
  </si>
  <si>
    <t>資料名（書名）</t>
  </si>
  <si>
    <t>児童開架</t>
  </si>
  <si>
    <t>長生郡</t>
  </si>
  <si>
    <t>児開書庫A</t>
  </si>
  <si>
    <t>旧市町村名</t>
  </si>
  <si>
    <t>市町村名の根拠とした事柄</t>
  </si>
  <si>
    <t>日本標準</t>
  </si>
  <si>
    <t>東上総地方</t>
  </si>
  <si>
    <t>長柄（地名）</t>
  </si>
  <si>
    <t>上総(東）地方</t>
  </si>
  <si>
    <t>日本標準</t>
  </si>
  <si>
    <t>J913/C42</t>
  </si>
  <si>
    <t>長生郡長柄町</t>
  </si>
  <si>
    <t>道脇寺（建造物）</t>
  </si>
  <si>
    <t>J913/C42/2</t>
  </si>
  <si>
    <t>千秋社</t>
  </si>
  <si>
    <t>J913/A47/1</t>
  </si>
  <si>
    <t>児童開架</t>
  </si>
  <si>
    <t>J913/A47/2</t>
  </si>
  <si>
    <t>児童開架</t>
  </si>
  <si>
    <t>長柄（地名）、上総の山</t>
  </si>
  <si>
    <t>未来社</t>
  </si>
  <si>
    <t>上総の国長柄村（地名）</t>
  </si>
  <si>
    <t>暁印書館</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</si>
  <si>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</si>
  <si>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</si>
  <si>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</si>
  <si>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</si>
  <si>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</si>
  <si>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</si>
  <si>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</si>
  <si>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</si>
  <si>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</si>
  <si>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</si>
  <si>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</si>
  <si>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</si>
  <si>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</si>
  <si>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長南町、笠森寺(建造物)</t>
  </si>
  <si>
    <t>内容（題名）</t>
  </si>
  <si>
    <t>かえるの腹はなぜ大きい</t>
  </si>
  <si>
    <t>くらつこ鳥</t>
  </si>
  <si>
    <t>俵薬師の目の養生</t>
  </si>
  <si>
    <t>鳥になった女</t>
  </si>
  <si>
    <t>まま子話</t>
  </si>
  <si>
    <t>道脇寺の犬</t>
  </si>
  <si>
    <t>瓜姫と天ん邪鬼</t>
  </si>
  <si>
    <t>笠森寺のおこり</t>
  </si>
  <si>
    <t>くらっこ鳥</t>
  </si>
  <si>
    <t>くらっ子鳥</t>
  </si>
  <si>
    <t>〈長柄町〉</t>
  </si>
  <si>
    <t>犬の伝説　三話　その三　長柄の釣鐘滝</t>
  </si>
  <si>
    <t>千秋社</t>
  </si>
  <si>
    <t>1991</t>
  </si>
  <si>
    <t>C388/A47/5</t>
  </si>
  <si>
    <t>一般開架(西)</t>
  </si>
  <si>
    <t>長柄町</t>
  </si>
  <si>
    <t>長柄(地名)、道脇寺(建築物)</t>
  </si>
  <si>
    <t>お助けの仏様　三話　その二　草取り仁王様</t>
  </si>
  <si>
    <t>くらっこ鳥</t>
  </si>
  <si>
    <t>第一法規</t>
  </si>
  <si>
    <t>1976</t>
  </si>
  <si>
    <t>郷土開架</t>
  </si>
  <si>
    <t>房総</t>
  </si>
  <si>
    <t>くらっこ鳥</t>
  </si>
  <si>
    <t>千葉相互銀行</t>
  </si>
  <si>
    <t>19--</t>
  </si>
  <si>
    <t>C388/B66/3</t>
  </si>
  <si>
    <t>中央図書館郷土書庫</t>
  </si>
  <si>
    <t>長柄村</t>
  </si>
  <si>
    <t>五月乙女の笠をかぶった観世音</t>
  </si>
  <si>
    <t>崙書房</t>
  </si>
  <si>
    <t>1983</t>
  </si>
  <si>
    <t>C388/Ta24/</t>
  </si>
  <si>
    <t>長南町</t>
  </si>
  <si>
    <t>長柄郡桜井の里　尾上の里</t>
  </si>
  <si>
    <t>法東院笠盛寺の由来</t>
  </si>
  <si>
    <t>暁印書館</t>
  </si>
  <si>
    <t>1997</t>
  </si>
  <si>
    <t>C388/2/</t>
  </si>
  <si>
    <t>東部図書館郷土開架</t>
  </si>
  <si>
    <t>桜井（日吉村桜谷）　</t>
  </si>
  <si>
    <t>将門の居住跡</t>
  </si>
  <si>
    <t>C388/H66/2</t>
  </si>
  <si>
    <r>
      <t>長柄町</t>
    </r>
    <r>
      <rPr>
        <sz val="11"/>
        <rFont val="ＭＳ Ｐゴシック"/>
        <family val="3"/>
      </rPr>
      <t>の上野（地名）</t>
    </r>
  </si>
  <si>
    <t>題名の読み</t>
  </si>
  <si>
    <t>いぬのでんせつ　さんわ　そのさん　ながらのつるがんだき</t>
  </si>
  <si>
    <t>C388/A47/5</t>
  </si>
  <si>
    <t>うりひめとあまんじゃく</t>
  </si>
  <si>
    <t>おたすけのほとけさま　さんわ　そのに　くさとりにおうさま</t>
  </si>
  <si>
    <t>かえるのはらはなぜおおきい</t>
  </si>
  <si>
    <t>かさもりでらのおこり</t>
  </si>
  <si>
    <t>くらっことり</t>
  </si>
  <si>
    <t>C388/H66/2</t>
  </si>
  <si>
    <t>長柄町</t>
  </si>
  <si>
    <t>くらっこどり</t>
  </si>
  <si>
    <t>くらつこどり</t>
  </si>
  <si>
    <t>さつきおとめのかさをかぶったかんぜおん</t>
  </si>
  <si>
    <t>たわらやくしのめのようじょう</t>
  </si>
  <si>
    <t>どうきょうじのいぬ</t>
  </si>
  <si>
    <t>とりになったおんな</t>
  </si>
  <si>
    <t>ほうとういんかさもりじのゆらい</t>
  </si>
  <si>
    <t>まさかどのきょじゅうあと</t>
  </si>
  <si>
    <t>ままこばなし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</si>
</sst>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strike/>
      <sz val="11"/>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strike/>
      <sz val="11"/>
      <name val="Calibri"/>
      <family val="3"/>
    </font>
    <font>
      <sz val="10"/>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48" fillId="0" borderId="10" xfId="0" applyFont="1" applyBorder="1" applyAlignment="1">
      <alignment horizontal="left" vertical="center" wrapText="1"/>
    </xf>
    <xf numFmtId="0" fontId="52" fillId="0" borderId="10" xfId="0" applyFont="1" applyBorder="1" applyAlignment="1">
      <alignment horizontal="justify" vertical="center"/>
    </xf>
    <xf numFmtId="0" fontId="48" fillId="0" borderId="10" xfId="0" applyFont="1" applyBorder="1" applyAlignment="1">
      <alignment horizontal="center" vertical="center"/>
    </xf>
    <xf numFmtId="0" fontId="53" fillId="0" borderId="10" xfId="0" applyFont="1" applyBorder="1" applyAlignment="1">
      <alignment horizontal="center" vertical="center" wrapText="1"/>
    </xf>
    <xf numFmtId="0" fontId="48" fillId="0" borderId="10" xfId="0" applyFont="1" applyBorder="1" applyAlignment="1">
      <alignment horizontal="left" vertical="center"/>
    </xf>
    <xf numFmtId="0" fontId="48" fillId="0" borderId="10" xfId="0" applyFont="1" applyBorder="1" applyAlignment="1">
      <alignment vertical="center" wrapText="1"/>
    </xf>
    <xf numFmtId="0" fontId="48" fillId="33" borderId="10" xfId="0" applyFont="1" applyFill="1" applyBorder="1" applyAlignment="1">
      <alignment vertical="center" wrapText="1"/>
    </xf>
    <xf numFmtId="0" fontId="48" fillId="0" borderId="10" xfId="0" applyFont="1" applyFill="1" applyBorder="1" applyAlignment="1">
      <alignment vertical="center" wrapText="1"/>
    </xf>
    <xf numFmtId="0" fontId="52" fillId="0" borderId="10" xfId="0" applyFont="1" applyBorder="1" applyAlignment="1">
      <alignment vertical="center"/>
    </xf>
    <xf numFmtId="0" fontId="49"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49"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80" zoomScaleNormal="80" workbookViewId="0" topLeftCell="A4">
      <selection activeCell="D10" sqref="D10"/>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4" customWidth="1"/>
    <col min="8" max="8" width="25.57421875" style="14" customWidth="1"/>
    <col min="9" max="9" width="28.8515625" style="14" customWidth="1"/>
    <col min="10" max="10" width="16.57421875" style="14" customWidth="1"/>
  </cols>
  <sheetData>
    <row r="1" spans="1:8" ht="24.75" customHeight="1">
      <c r="A1" s="25" t="s">
        <v>29</v>
      </c>
      <c r="B1" s="25"/>
      <c r="C1" s="25"/>
      <c r="D1" s="25"/>
      <c r="E1" s="25"/>
      <c r="F1" s="12"/>
      <c r="G1" s="41"/>
      <c r="H1" s="15"/>
    </row>
    <row r="2" spans="1:10" s="2" customFormat="1" ht="21" customHeight="1">
      <c r="A2" s="24" t="s">
        <v>30</v>
      </c>
      <c r="B2" s="24"/>
      <c r="C2" s="22"/>
      <c r="D2" s="22"/>
      <c r="E2" s="22"/>
      <c r="F2" s="23"/>
      <c r="G2" s="42"/>
      <c r="H2" s="21"/>
      <c r="I2" s="21"/>
      <c r="J2" s="3"/>
    </row>
    <row r="3" spans="1:10" s="2" customFormat="1" ht="21" customHeight="1">
      <c r="A3" s="24" t="s">
        <v>31</v>
      </c>
      <c r="B3" s="24"/>
      <c r="C3" s="22"/>
      <c r="D3" s="22"/>
      <c r="E3" s="22"/>
      <c r="F3" s="23"/>
      <c r="G3" s="42"/>
      <c r="H3" s="21"/>
      <c r="I3" s="21"/>
      <c r="J3" s="3"/>
    </row>
    <row r="4" spans="1:10" s="2" customFormat="1" ht="21" customHeight="1">
      <c r="A4" s="24" t="s">
        <v>32</v>
      </c>
      <c r="B4" s="24"/>
      <c r="C4" s="22"/>
      <c r="D4" s="22"/>
      <c r="E4" s="22"/>
      <c r="F4" s="23"/>
      <c r="G4" s="42"/>
      <c r="H4" s="21"/>
      <c r="I4" s="21"/>
      <c r="J4" s="3"/>
    </row>
    <row r="5" spans="1:10" s="2" customFormat="1" ht="21" customHeight="1">
      <c r="A5" s="24" t="s">
        <v>33</v>
      </c>
      <c r="B5" s="24"/>
      <c r="C5" s="22"/>
      <c r="D5" s="22"/>
      <c r="E5" s="22"/>
      <c r="F5" s="23"/>
      <c r="G5" s="42"/>
      <c r="H5" s="21"/>
      <c r="I5" s="21"/>
      <c r="J5" s="3"/>
    </row>
    <row r="6" spans="1:10" s="2" customFormat="1" ht="21" customHeight="1">
      <c r="A6" s="24" t="s">
        <v>34</v>
      </c>
      <c r="B6" s="24"/>
      <c r="C6" s="22"/>
      <c r="D6" s="22"/>
      <c r="E6" s="22"/>
      <c r="F6" s="23"/>
      <c r="G6" s="42"/>
      <c r="H6" s="21"/>
      <c r="I6" s="21"/>
      <c r="J6" s="3"/>
    </row>
    <row r="7" spans="1:10" s="2" customFormat="1" ht="21" customHeight="1">
      <c r="A7" s="24" t="s">
        <v>35</v>
      </c>
      <c r="B7" s="24"/>
      <c r="C7" s="22"/>
      <c r="D7" s="22"/>
      <c r="E7" s="22"/>
      <c r="F7" s="23"/>
      <c r="G7" s="42"/>
      <c r="H7" s="21"/>
      <c r="I7" s="21"/>
      <c r="J7" s="3"/>
    </row>
    <row r="8" spans="1:10" s="2" customFormat="1" ht="21" customHeight="1">
      <c r="A8" s="24" t="s">
        <v>36</v>
      </c>
      <c r="B8" s="24"/>
      <c r="C8" s="22"/>
      <c r="D8" s="22"/>
      <c r="E8" s="22"/>
      <c r="F8" s="23"/>
      <c r="G8" s="42"/>
      <c r="H8" s="21"/>
      <c r="I8" s="21"/>
      <c r="J8" s="3"/>
    </row>
    <row r="9" spans="1:9" ht="21" customHeight="1">
      <c r="A9" s="3" t="s">
        <v>37</v>
      </c>
      <c r="B9" s="3"/>
      <c r="G9" s="43"/>
      <c r="H9" s="9"/>
      <c r="I9" s="10"/>
    </row>
    <row r="10" spans="7:9" ht="21" customHeight="1">
      <c r="G10" s="43"/>
      <c r="H10" s="19"/>
      <c r="I10" s="20"/>
    </row>
    <row r="11" spans="1:9" ht="21" customHeight="1">
      <c r="A11" s="26" t="s">
        <v>53</v>
      </c>
      <c r="B11" s="26"/>
      <c r="C11" s="20"/>
      <c r="D11" s="10"/>
      <c r="E11" s="10"/>
      <c r="F11" s="11"/>
      <c r="G11" s="43"/>
      <c r="H11" s="9"/>
      <c r="I11" s="10"/>
    </row>
    <row r="12" spans="1:9" ht="11.25" customHeight="1">
      <c r="A12" s="19"/>
      <c r="B12" s="19"/>
      <c r="C12" s="20"/>
      <c r="D12" s="18"/>
      <c r="E12" s="18"/>
      <c r="F12" s="11"/>
      <c r="G12" s="43"/>
      <c r="H12" s="17"/>
      <c r="I12" s="18"/>
    </row>
    <row r="13" spans="1:10" ht="34.5" customHeight="1">
      <c r="A13" s="5" t="s">
        <v>42</v>
      </c>
      <c r="B13" s="5" t="s">
        <v>88</v>
      </c>
      <c r="C13" s="5" t="s">
        <v>4</v>
      </c>
      <c r="D13" s="5" t="s">
        <v>0</v>
      </c>
      <c r="E13" s="4" t="s">
        <v>1</v>
      </c>
      <c r="F13" s="5" t="s">
        <v>2</v>
      </c>
      <c r="G13" s="4" t="s">
        <v>3</v>
      </c>
      <c r="H13" s="1" t="s">
        <v>28</v>
      </c>
      <c r="I13" s="5" t="s">
        <v>9</v>
      </c>
      <c r="J13" s="5" t="s">
        <v>8</v>
      </c>
    </row>
    <row r="14" spans="1:10" ht="42">
      <c r="A14" s="27" t="s">
        <v>54</v>
      </c>
      <c r="B14" s="27" t="s">
        <v>89</v>
      </c>
      <c r="C14" s="28" t="str">
        <f>HYPERLINK("https://www.library.pref.chiba.lg.jp/licsxp-iopac/WOpacMsgNewListToTifTilDetailAction.do?tilcod=1000000886364","房総・民話撰")</f>
        <v>房総・民話撰</v>
      </c>
      <c r="D14" s="27" t="s">
        <v>55</v>
      </c>
      <c r="E14" s="29" t="s">
        <v>56</v>
      </c>
      <c r="F14" s="30" t="s">
        <v>90</v>
      </c>
      <c r="G14" s="27" t="s">
        <v>58</v>
      </c>
      <c r="H14" s="31" t="s">
        <v>59</v>
      </c>
      <c r="I14" s="32" t="s">
        <v>60</v>
      </c>
      <c r="J14" s="29"/>
    </row>
    <row r="15" spans="1:10" ht="21">
      <c r="A15" s="1" t="s">
        <v>49</v>
      </c>
      <c r="B15" s="1" t="s">
        <v>91</v>
      </c>
      <c r="C15" s="28" t="str">
        <f>HYPERLINK("https://www.library.pref.chiba.lg.jp/licsxp-iopac/WOpacMsgNewListToTifTilDetailAction.do?tilcod=1000000844385","ふるさと千葉県の民話")</f>
        <v>ふるさと千葉県の民話</v>
      </c>
      <c r="D15" s="7" t="s">
        <v>19</v>
      </c>
      <c r="E15" s="8">
        <v>1980</v>
      </c>
      <c r="F15" s="6" t="s">
        <v>20</v>
      </c>
      <c r="G15" s="45" t="s">
        <v>21</v>
      </c>
      <c r="H15" s="1" t="s">
        <v>16</v>
      </c>
      <c r="I15" s="33"/>
      <c r="J15" s="5"/>
    </row>
    <row r="16" spans="1:10" ht="42">
      <c r="A16" s="27" t="s">
        <v>61</v>
      </c>
      <c r="B16" s="27" t="s">
        <v>92</v>
      </c>
      <c r="C16" s="28" t="str">
        <f>HYPERLINK("https://www.library.pref.chiba.lg.jp/licsxp-iopac/WOpacMsgNewListToTifTilDetailAction.do?tilcod=1000000886364","房総・民話撰")</f>
        <v>房総・民話撰</v>
      </c>
      <c r="D16" s="27" t="s">
        <v>55</v>
      </c>
      <c r="E16" s="29" t="s">
        <v>56</v>
      </c>
      <c r="F16" s="30" t="s">
        <v>57</v>
      </c>
      <c r="G16" s="27" t="s">
        <v>58</v>
      </c>
      <c r="H16" s="27" t="s">
        <v>59</v>
      </c>
      <c r="I16" s="34"/>
      <c r="J16" s="29"/>
    </row>
    <row r="17" spans="1:10" ht="21">
      <c r="A17" s="1" t="s">
        <v>43</v>
      </c>
      <c r="B17" s="1" t="s">
        <v>93</v>
      </c>
      <c r="C17" s="28" t="str">
        <f>HYPERLINK("https://www.library.pref.chiba.lg.jp/licsxp-iopac/WOpacMsgNewListToTifTilDetailAction.do?tilcod=1000000844385","ふるさと千葉県の民話")</f>
        <v>ふるさと千葉県の民話</v>
      </c>
      <c r="D17" s="7" t="s">
        <v>19</v>
      </c>
      <c r="E17" s="8">
        <v>1980</v>
      </c>
      <c r="F17" s="6" t="s">
        <v>20</v>
      </c>
      <c r="G17" s="45" t="s">
        <v>21</v>
      </c>
      <c r="H17" s="1" t="s">
        <v>16</v>
      </c>
      <c r="I17" s="33"/>
      <c r="J17" s="5"/>
    </row>
    <row r="18" spans="1:10" ht="21">
      <c r="A18" s="1" t="s">
        <v>50</v>
      </c>
      <c r="B18" s="1" t="s">
        <v>94</v>
      </c>
      <c r="C18" s="35" t="str">
        <f>HYPERLINK("https://www.library.pref.chiba.lg.jp/licsxp-iopac/WOpacMsgNewListToTifTilDetailAction.do?tilcod=1000000844478","千葉のむかし話　続")</f>
        <v>千葉のむかし話　続</v>
      </c>
      <c r="D18" s="7" t="s">
        <v>14</v>
      </c>
      <c r="E18" s="8">
        <v>1980</v>
      </c>
      <c r="F18" s="6" t="s">
        <v>18</v>
      </c>
      <c r="G18" s="45" t="s">
        <v>5</v>
      </c>
      <c r="H18" s="1"/>
      <c r="I18" s="33" t="s">
        <v>41</v>
      </c>
      <c r="J18" s="5"/>
    </row>
    <row r="19" spans="1:10" ht="13.5">
      <c r="A19" s="36" t="s">
        <v>62</v>
      </c>
      <c r="B19" s="37" t="s">
        <v>95</v>
      </c>
      <c r="C19" s="28" t="str">
        <f>HYPERLINK("https://www.library.pref.chiba.lg.jp/licsxp-iopac/WOpacMsgNewListToTifTilDetailAction.do?tilcod=1000000731360","房総の伝説")</f>
        <v>房総の伝説</v>
      </c>
      <c r="D19" s="37" t="s">
        <v>63</v>
      </c>
      <c r="E19" s="38" t="s">
        <v>64</v>
      </c>
      <c r="F19" s="38" t="s">
        <v>96</v>
      </c>
      <c r="G19" s="37" t="s">
        <v>65</v>
      </c>
      <c r="H19" s="37" t="s">
        <v>66</v>
      </c>
      <c r="I19" s="34" t="s">
        <v>97</v>
      </c>
      <c r="J19" s="38"/>
    </row>
    <row r="20" spans="1:10" ht="21">
      <c r="A20" s="1" t="s">
        <v>51</v>
      </c>
      <c r="B20" s="1" t="s">
        <v>98</v>
      </c>
      <c r="C20" s="35" t="str">
        <f>HYPERLINK("https://www.library.pref.chiba.lg.jp/licsxp-iopac/WOpacMsgNewListToTifTilDetailAction.do?tilcod=1000000844389","千葉県の民話　続")</f>
        <v>千葉県の民話　続</v>
      </c>
      <c r="D20" s="7" t="s">
        <v>19</v>
      </c>
      <c r="E20" s="8">
        <v>1981</v>
      </c>
      <c r="F20" s="6" t="s">
        <v>22</v>
      </c>
      <c r="G20" s="45" t="s">
        <v>23</v>
      </c>
      <c r="H20" s="1" t="s">
        <v>6</v>
      </c>
      <c r="I20" s="33" t="s">
        <v>24</v>
      </c>
      <c r="J20" s="39"/>
    </row>
    <row r="21" spans="1:10" ht="21">
      <c r="A21" s="1" t="s">
        <v>52</v>
      </c>
      <c r="B21" s="1" t="s">
        <v>98</v>
      </c>
      <c r="C21" s="35" t="str">
        <f>HYPERLINK("https://www.library.pref.chiba.lg.jp/licsxp-iopac/WOpacMsgNewListToTifTilDetailAction.do?tilcod=1000000454818","千葉のむかし話　改訂版")</f>
        <v>千葉のむかし話　改訂版</v>
      </c>
      <c r="D21" s="7" t="s">
        <v>10</v>
      </c>
      <c r="E21" s="8">
        <v>1986</v>
      </c>
      <c r="F21" s="6" t="s">
        <v>15</v>
      </c>
      <c r="G21" s="45" t="s">
        <v>7</v>
      </c>
      <c r="H21" s="1" t="s">
        <v>11</v>
      </c>
      <c r="I21" s="33" t="s">
        <v>12</v>
      </c>
      <c r="J21" s="5"/>
    </row>
    <row r="22" spans="1:10" ht="21">
      <c r="A22" s="1" t="s">
        <v>52</v>
      </c>
      <c r="B22" s="1" t="s">
        <v>98</v>
      </c>
      <c r="C22" s="28" t="str">
        <f>HYPERLINK("https://www.library.pref.chiba.lg.jp/licsxp-iopac/WOpacMsgNewListToTifTilDetailAction.do?tilcod=1000000672568","読みがたり千葉のむかし話")</f>
        <v>読みがたり千葉のむかし話</v>
      </c>
      <c r="D22" s="7" t="s">
        <v>14</v>
      </c>
      <c r="E22" s="8">
        <v>2005</v>
      </c>
      <c r="F22" s="6" t="s">
        <v>40</v>
      </c>
      <c r="G22" s="45" t="s">
        <v>5</v>
      </c>
      <c r="H22" s="1" t="s">
        <v>13</v>
      </c>
      <c r="I22" s="33" t="s">
        <v>12</v>
      </c>
      <c r="J22" s="5"/>
    </row>
    <row r="23" spans="1:10" ht="27">
      <c r="A23" s="37" t="s">
        <v>67</v>
      </c>
      <c r="B23" s="37" t="s">
        <v>98</v>
      </c>
      <c r="C23" s="28" t="str">
        <f>HYPERLINK("https://www.library.pref.chiba.lg.jp/licsxp-iopac/WOpacMsgNewListToTifTilDetailAction.do?tilcod=1000000773929","房総の民話")</f>
        <v>房総の民話</v>
      </c>
      <c r="D23" s="37" t="s">
        <v>68</v>
      </c>
      <c r="E23" s="38" t="s">
        <v>69</v>
      </c>
      <c r="F23" s="40" t="s">
        <v>70</v>
      </c>
      <c r="G23" s="37" t="s">
        <v>71</v>
      </c>
      <c r="H23" s="37" t="s">
        <v>59</v>
      </c>
      <c r="I23" s="34" t="s">
        <v>72</v>
      </c>
      <c r="J23" s="38"/>
    </row>
    <row r="24" spans="1:10" ht="21">
      <c r="A24" s="1" t="s">
        <v>44</v>
      </c>
      <c r="B24" s="1" t="s">
        <v>99</v>
      </c>
      <c r="C24" s="35" t="str">
        <f>HYPERLINK("https://www.library.pref.chiba.lg.jp/licsxp-iopac/WOpacMsgNewListToTifTilDetailAction.do?tilcod=1000000734293","房総の民話")</f>
        <v>房総の民話</v>
      </c>
      <c r="D24" s="7" t="s">
        <v>25</v>
      </c>
      <c r="E24" s="8">
        <v>1978</v>
      </c>
      <c r="F24" s="6" t="s">
        <v>39</v>
      </c>
      <c r="G24" s="45" t="s">
        <v>23</v>
      </c>
      <c r="H24" s="1" t="s">
        <v>6</v>
      </c>
      <c r="I24" s="33" t="s">
        <v>26</v>
      </c>
      <c r="J24" s="39"/>
    </row>
    <row r="25" spans="1:10" ht="27">
      <c r="A25" s="37" t="s">
        <v>73</v>
      </c>
      <c r="B25" s="37" t="s">
        <v>100</v>
      </c>
      <c r="C25" s="35" t="str">
        <f>HYPERLINK("https://www.library.pref.chiba.lg.jp/licsxp-iopac/WOpacMsgNewListToTifTilDetailAction.do?tilcod=1000000759900","房総の不思議な話、珍しい話")</f>
        <v>房総の不思議な話、珍しい話</v>
      </c>
      <c r="D25" s="37" t="s">
        <v>74</v>
      </c>
      <c r="E25" s="38" t="s">
        <v>75</v>
      </c>
      <c r="F25" s="40" t="s">
        <v>76</v>
      </c>
      <c r="G25" s="27" t="s">
        <v>71</v>
      </c>
      <c r="H25" s="37" t="s">
        <v>77</v>
      </c>
      <c r="I25" s="32" t="s">
        <v>78</v>
      </c>
      <c r="J25" s="38"/>
    </row>
    <row r="26" spans="1:10" ht="21">
      <c r="A26" s="1" t="s">
        <v>45</v>
      </c>
      <c r="B26" s="1" t="s">
        <v>101</v>
      </c>
      <c r="C26" s="28" t="str">
        <f>HYPERLINK("https://www.library.pref.chiba.lg.jp/licsxp-iopac/WOpacMsgNewListToTifTilDetailAction.do?tilcod=1000000844385","ふるさと千葉県の民話")</f>
        <v>ふるさと千葉県の民話</v>
      </c>
      <c r="D26" s="7" t="s">
        <v>19</v>
      </c>
      <c r="E26" s="8">
        <v>1980</v>
      </c>
      <c r="F26" s="6" t="s">
        <v>20</v>
      </c>
      <c r="G26" s="45" t="s">
        <v>21</v>
      </c>
      <c r="H26" s="1" t="s">
        <v>16</v>
      </c>
      <c r="I26" s="33"/>
      <c r="J26" s="5"/>
    </row>
    <row r="27" spans="1:10" ht="21">
      <c r="A27" s="1" t="s">
        <v>48</v>
      </c>
      <c r="B27" s="1" t="s">
        <v>102</v>
      </c>
      <c r="C27" s="35" t="str">
        <f>HYPERLINK("https://www.library.pref.chiba.lg.jp/licsxp-iopac/WOpacMsgNewListToTifTilDetailAction.do?tilcod=1000000855686","千葉の伝説")</f>
        <v>千葉の伝説</v>
      </c>
      <c r="D27" s="7" t="s">
        <v>14</v>
      </c>
      <c r="E27" s="8">
        <v>1981</v>
      </c>
      <c r="F27" s="6" t="s">
        <v>15</v>
      </c>
      <c r="G27" s="45" t="s">
        <v>5</v>
      </c>
      <c r="H27" s="1" t="s">
        <v>16</v>
      </c>
      <c r="I27" s="33" t="s">
        <v>17</v>
      </c>
      <c r="J27" s="5"/>
    </row>
    <row r="28" spans="1:10" ht="21">
      <c r="A28" s="1" t="s">
        <v>46</v>
      </c>
      <c r="B28" s="1" t="s">
        <v>103</v>
      </c>
      <c r="C28" s="35" t="str">
        <f>HYPERLINK("https://www.library.pref.chiba.lg.jp/licsxp-iopac/WOpacMsgNewListToTifTilDetailAction.do?tilcod=1000000935337","千葉県ふるさとのむかし話")</f>
        <v>千葉県ふるさとのむかし話</v>
      </c>
      <c r="D28" s="7" t="s">
        <v>27</v>
      </c>
      <c r="E28" s="6">
        <v>1995</v>
      </c>
      <c r="F28" s="6" t="s">
        <v>38</v>
      </c>
      <c r="G28" s="45" t="s">
        <v>5</v>
      </c>
      <c r="H28" s="1" t="s">
        <v>16</v>
      </c>
      <c r="I28" s="33"/>
      <c r="J28" s="5"/>
    </row>
    <row r="29" spans="1:10" ht="27">
      <c r="A29" s="37" t="s">
        <v>79</v>
      </c>
      <c r="B29" s="37" t="s">
        <v>104</v>
      </c>
      <c r="C29" s="28" t="str">
        <f>HYPERLINK("https://www.library.pref.chiba.lg.jp/licsxp-iopac/WOpacMsgNewListToTifTilDetailAction.do?tilcod=1000000244875","千葉県妖怪奇異史談")</f>
        <v>千葉県妖怪奇異史談</v>
      </c>
      <c r="D29" s="37" t="s">
        <v>80</v>
      </c>
      <c r="E29" s="38" t="s">
        <v>81</v>
      </c>
      <c r="F29" s="40" t="s">
        <v>82</v>
      </c>
      <c r="G29" s="27" t="s">
        <v>83</v>
      </c>
      <c r="H29" s="37" t="s">
        <v>77</v>
      </c>
      <c r="I29" s="32" t="s">
        <v>84</v>
      </c>
      <c r="J29" s="38"/>
    </row>
    <row r="30" spans="1:10" ht="13.5">
      <c r="A30" s="36" t="s">
        <v>85</v>
      </c>
      <c r="B30" s="37" t="s">
        <v>105</v>
      </c>
      <c r="C30" s="28" t="str">
        <f>HYPERLINK("https://www.library.pref.chiba.lg.jp/licsxp-iopac/WOpacMsgNewListToTifTilDetailAction.do?tilcod=1000000731360","房総の伝説")</f>
        <v>房総の伝説</v>
      </c>
      <c r="D30" s="37" t="s">
        <v>63</v>
      </c>
      <c r="E30" s="38" t="s">
        <v>64</v>
      </c>
      <c r="F30" s="38" t="s">
        <v>86</v>
      </c>
      <c r="G30" s="37" t="s">
        <v>65</v>
      </c>
      <c r="H30" s="37" t="s">
        <v>66</v>
      </c>
      <c r="I30" s="33" t="s">
        <v>87</v>
      </c>
      <c r="J30" s="38"/>
    </row>
    <row r="31" spans="1:10" ht="21">
      <c r="A31" s="1" t="s">
        <v>47</v>
      </c>
      <c r="B31" s="1" t="s">
        <v>106</v>
      </c>
      <c r="C31" s="28" t="str">
        <f>HYPERLINK("https://www.library.pref.chiba.lg.jp/licsxp-iopac/WOpacMsgNewListToTifTilDetailAction.do?tilcod=1000000844385","ふるさと千葉県の民話")</f>
        <v>ふるさと千葉県の民話</v>
      </c>
      <c r="D31" s="7" t="s">
        <v>19</v>
      </c>
      <c r="E31" s="8">
        <v>1980</v>
      </c>
      <c r="F31" s="6" t="s">
        <v>20</v>
      </c>
      <c r="G31" s="45" t="s">
        <v>21</v>
      </c>
      <c r="H31" s="1" t="s">
        <v>16</v>
      </c>
      <c r="I31" s="33"/>
      <c r="J31" s="5"/>
    </row>
    <row r="32" ht="21"/>
    <row r="33" ht="21"/>
    <row r="34" ht="21"/>
    <row r="35" ht="21"/>
    <row r="36" ht="21"/>
    <row r="37" ht="21"/>
    <row r="44" ht="21"/>
    <row r="45" ht="21"/>
    <row r="46" ht="21"/>
    <row r="47" ht="21"/>
    <row r="48" ht="21"/>
    <row r="49" ht="21"/>
    <row r="50" ht="21"/>
    <row r="54" ht="21"/>
    <row r="55" ht="21"/>
    <row r="56" ht="21"/>
    <row r="57" ht="21"/>
    <row r="58" ht="21"/>
    <row r="59" ht="21"/>
    <row r="66" ht="21"/>
    <row r="67" ht="21"/>
    <row r="68" ht="21"/>
    <row r="69" ht="21"/>
    <row r="70" ht="21"/>
    <row r="71" ht="21"/>
    <row r="72" ht="21"/>
    <row r="79" ht="21"/>
    <row r="80" ht="21"/>
    <row r="81" ht="21"/>
    <row r="82" ht="21"/>
    <row r="83" ht="21"/>
    <row r="84" ht="21"/>
    <row r="85"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7" ht="21"/>
    <row r="248" ht="21"/>
    <row r="249" ht="21"/>
    <row r="250" ht="21"/>
    <row r="251" ht="21"/>
    <row r="252" ht="21"/>
    <row r="253" ht="21"/>
    <row r="254" ht="21"/>
    <row r="255" ht="21"/>
    <row r="256" ht="21"/>
    <row r="257" ht="21"/>
    <row r="258" ht="21"/>
    <row r="259" ht="21"/>
    <row r="260" ht="21"/>
    <row r="261" ht="21"/>
    <row r="264" ht="21"/>
    <row r="265" ht="21"/>
    <row r="266"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21" ht="21"/>
    <row r="323" ht="21"/>
    <row r="324" ht="21"/>
    <row r="325" ht="21"/>
    <row r="326" ht="21"/>
    <row r="327" ht="21"/>
    <row r="330" ht="21"/>
    <row r="331" ht="21"/>
    <row r="333" ht="21"/>
    <row r="334" ht="21"/>
    <row r="335" ht="21"/>
    <row r="336" ht="21"/>
    <row r="338" ht="21"/>
    <row r="339" ht="21"/>
    <row r="340" ht="21"/>
    <row r="341" ht="21"/>
    <row r="342" ht="21"/>
    <row r="343" ht="21"/>
    <row r="344" ht="21"/>
    <row r="346" ht="21"/>
    <row r="347" ht="21"/>
    <row r="348" ht="21"/>
    <row r="349" ht="21"/>
    <row r="350" ht="21"/>
    <row r="351" ht="21"/>
    <row r="352" ht="21"/>
    <row r="353" ht="21"/>
    <row r="354" ht="21"/>
    <row r="355" ht="21"/>
    <row r="356" ht="21"/>
    <row r="357" ht="21"/>
    <row r="358" ht="21"/>
    <row r="359" ht="21"/>
    <row r="360" ht="21"/>
    <row r="361" ht="21"/>
    <row r="362" ht="21"/>
    <row r="363" ht="21"/>
    <row r="368" ht="21"/>
    <row r="369" ht="21"/>
    <row r="370" ht="21"/>
    <row r="371" ht="21"/>
    <row r="372" ht="21"/>
    <row r="374" ht="21"/>
    <row r="376" ht="21"/>
    <row r="377" ht="21"/>
    <row r="378" ht="21"/>
    <row r="379" ht="21"/>
    <row r="380" ht="21"/>
    <row r="381" ht="21"/>
    <row r="382" ht="21"/>
    <row r="383" ht="21"/>
    <row r="384" ht="21"/>
    <row r="385" ht="21"/>
    <row r="386" ht="21"/>
    <row r="387" ht="21"/>
    <row r="388" ht="21"/>
    <row r="389" ht="21"/>
    <row r="390" ht="21"/>
    <row r="392" ht="21"/>
    <row r="393" ht="21"/>
    <row r="394" ht="21"/>
    <row r="395" ht="21"/>
    <row r="396" ht="21"/>
    <row r="397" ht="21"/>
    <row r="398" ht="21"/>
    <row r="399" ht="21"/>
    <row r="400" ht="21"/>
    <row r="401" ht="21"/>
    <row r="402" ht="21"/>
    <row r="403" ht="21"/>
    <row r="407" ht="21"/>
    <row r="408" ht="21"/>
    <row r="409" ht="21"/>
    <row r="410" ht="21"/>
    <row r="411" ht="21"/>
    <row r="412" ht="21"/>
    <row r="413" ht="21"/>
    <row r="414" ht="21"/>
    <row r="415" ht="21"/>
    <row r="416" ht="21"/>
    <row r="417" ht="21"/>
    <row r="418" ht="21"/>
    <row r="419" ht="21"/>
    <row r="420" ht="21"/>
    <row r="421" ht="21"/>
    <row r="422" ht="21"/>
    <row r="423"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59" ht="21"/>
    <row r="460" ht="21"/>
    <row r="462" ht="21"/>
    <row r="463" ht="21"/>
    <row r="464" ht="21"/>
    <row r="465" ht="21"/>
    <row r="466" ht="21"/>
    <row r="467" ht="21"/>
    <row r="468" ht="21"/>
    <row r="469" ht="21"/>
    <row r="470" ht="21"/>
    <row r="471" ht="21"/>
    <row r="472" ht="21"/>
    <row r="473" ht="21"/>
    <row r="474" ht="21"/>
    <row r="475" ht="21"/>
    <row r="476" ht="21"/>
    <row r="477" ht="21"/>
    <row r="478" ht="21"/>
    <row r="479" ht="21"/>
    <row r="480"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3" ht="21"/>
    <row r="520" ht="21"/>
    <row r="521" ht="21"/>
    <row r="522" ht="21"/>
    <row r="523" ht="21"/>
    <row r="524" ht="21"/>
    <row r="525" ht="21"/>
    <row r="526" ht="21"/>
    <row r="527" ht="21"/>
    <row r="534" ht="21"/>
    <row r="535" ht="21"/>
    <row r="536" ht="21"/>
    <row r="537" ht="21"/>
    <row r="538" ht="21"/>
    <row r="539" ht="21"/>
    <row r="540" ht="21"/>
    <row r="547" ht="21"/>
    <row r="548" ht="21"/>
    <row r="549" ht="21"/>
    <row r="550" ht="21"/>
    <row r="551" ht="21"/>
    <row r="552" ht="21"/>
    <row r="553" ht="21"/>
    <row r="562" ht="21"/>
    <row r="563" ht="21"/>
    <row r="564" ht="21"/>
    <row r="565" ht="21"/>
    <row r="566" ht="21"/>
    <row r="567" ht="21"/>
    <row r="568" ht="21"/>
    <row r="569" ht="21"/>
    <row r="576" ht="21"/>
    <row r="577" ht="21"/>
    <row r="578" ht="21"/>
    <row r="579" ht="21"/>
    <row r="580" ht="21"/>
    <row r="581" ht="21"/>
    <row r="582" ht="21"/>
    <row r="589" ht="21"/>
    <row r="590" ht="21"/>
    <row r="591" ht="21"/>
    <row r="592" ht="21"/>
    <row r="593" ht="21"/>
    <row r="594" ht="21"/>
    <row r="595" ht="21"/>
    <row r="598" ht="21"/>
    <row r="599" ht="21"/>
    <row r="600" ht="21"/>
    <row r="601" ht="21"/>
    <row r="602" ht="21"/>
    <row r="603" ht="21"/>
    <row r="604" ht="21"/>
    <row r="611" ht="21"/>
    <row r="612" ht="21"/>
    <row r="613" ht="21"/>
    <row r="614" ht="21"/>
    <row r="615" ht="21"/>
    <row r="616" ht="21"/>
    <row r="617" ht="21"/>
    <row r="618" ht="21"/>
    <row r="625" ht="21"/>
    <row r="626" ht="21"/>
    <row r="627" ht="21"/>
    <row r="628" ht="21"/>
    <row r="629" ht="21"/>
    <row r="630" ht="21"/>
    <row r="631" ht="21"/>
    <row r="638" ht="21"/>
    <row r="639" ht="21"/>
    <row r="640" ht="21"/>
    <row r="641" ht="21"/>
    <row r="642" ht="21"/>
    <row r="643" ht="21"/>
    <row r="644" ht="21"/>
    <row r="653" ht="21"/>
    <row r="654" ht="21"/>
    <row r="655" ht="21"/>
    <row r="656" ht="21"/>
    <row r="657" ht="21"/>
    <row r="658" ht="21"/>
    <row r="659" ht="21"/>
    <row r="660" ht="21"/>
    <row r="667" ht="21"/>
    <row r="668" ht="21"/>
    <row r="669" ht="21"/>
    <row r="670" ht="21"/>
    <row r="671" ht="21"/>
    <row r="672" ht="21"/>
    <row r="673" ht="21"/>
    <row r="680" ht="21"/>
    <row r="681" ht="21"/>
    <row r="682" ht="21"/>
    <row r="683" ht="21"/>
    <row r="684" ht="21"/>
    <row r="685" ht="21"/>
    <row r="686" ht="21"/>
    <row r="690" ht="21"/>
    <row r="691" ht="21"/>
    <row r="692" ht="21"/>
    <row r="693" ht="21"/>
    <row r="694" ht="21"/>
    <row r="695" ht="21"/>
    <row r="702" ht="21"/>
    <row r="703" ht="21"/>
    <row r="704" ht="21"/>
    <row r="705" ht="21"/>
    <row r="706" ht="21"/>
    <row r="707" ht="21"/>
    <row r="708" ht="21"/>
    <row r="715" ht="21"/>
    <row r="716" ht="21"/>
    <row r="717" ht="21"/>
    <row r="718" ht="21"/>
    <row r="719" ht="21"/>
    <row r="720" ht="21"/>
    <row r="721" ht="21"/>
    <row r="725" ht="21"/>
    <row r="726" ht="21"/>
    <row r="727" ht="21"/>
    <row r="728" ht="21"/>
    <row r="729" ht="21"/>
    <row r="731" ht="21"/>
    <row r="732" ht="21"/>
    <row r="736" ht="21"/>
    <row r="737" ht="21"/>
    <row r="738" ht="21"/>
    <row r="739" ht="21"/>
    <row r="740" ht="21"/>
    <row r="741" ht="21"/>
    <row r="742" ht="21"/>
    <row r="743" ht="21"/>
    <row r="744" ht="21"/>
    <row r="745" ht="21"/>
    <row r="747" ht="21"/>
    <row r="748" ht="21"/>
    <row r="752" ht="21"/>
    <row r="753" ht="21"/>
    <row r="754" ht="21"/>
    <row r="755" ht="21"/>
    <row r="756" ht="21"/>
    <row r="757" ht="21"/>
    <row r="758" ht="21"/>
    <row r="761" ht="21"/>
    <row r="762" ht="21"/>
    <row r="763" ht="21"/>
    <row r="764" ht="21"/>
    <row r="768" ht="21"/>
    <row r="769" ht="21"/>
    <row r="770" ht="21"/>
    <row r="773" ht="21"/>
    <row r="774" ht="21"/>
    <row r="775" ht="21"/>
    <row r="776" ht="21"/>
    <row r="777" ht="21"/>
    <row r="778" ht="21"/>
    <row r="779" ht="21"/>
    <row r="780" ht="21"/>
    <row r="781" ht="21"/>
    <row r="782" ht="21"/>
    <row r="783" ht="21"/>
    <row r="784" ht="21"/>
    <row r="787" ht="21"/>
    <row r="788" ht="21"/>
    <row r="789" ht="21"/>
    <row r="790" ht="21"/>
    <row r="794" ht="21"/>
    <row r="795" ht="21"/>
    <row r="796" ht="21"/>
    <row r="799" ht="21"/>
    <row r="800" ht="21"/>
    <row r="801" ht="21"/>
    <row r="802" ht="21"/>
    <row r="803" ht="21"/>
    <row r="804" ht="21"/>
    <row r="807" ht="21"/>
    <row r="808" ht="21"/>
    <row r="809" ht="21"/>
    <row r="812" ht="21"/>
    <row r="813" ht="21"/>
    <row r="814" ht="21"/>
    <row r="815" ht="21"/>
    <row r="816" ht="21"/>
    <row r="817" ht="21"/>
    <row r="818" ht="21"/>
    <row r="819" ht="21"/>
    <row r="820" ht="21"/>
    <row r="821" ht="21"/>
    <row r="822" ht="21"/>
    <row r="823" ht="21"/>
    <row r="826" ht="21"/>
    <row r="827" ht="21"/>
    <row r="828" ht="21"/>
    <row r="829" ht="21"/>
    <row r="833" ht="21"/>
    <row r="834" ht="21"/>
    <row r="835" ht="21"/>
    <row r="838" ht="21"/>
    <row r="839" ht="21"/>
    <row r="840" ht="21"/>
    <row r="841" ht="21"/>
    <row r="842" ht="21"/>
    <row r="843" ht="21"/>
    <row r="844" ht="21"/>
    <row r="847" ht="21"/>
    <row r="848" ht="21"/>
    <row r="849" ht="21"/>
    <row r="850" ht="21"/>
    <row r="852" ht="21"/>
    <row r="853" ht="21"/>
    <row r="854" ht="21"/>
    <row r="855" ht="21"/>
    <row r="856" ht="21"/>
    <row r="857" ht="21"/>
    <row r="860" ht="21"/>
    <row r="861" ht="21"/>
    <row r="862" ht="21"/>
    <row r="865" ht="21"/>
    <row r="866" ht="21"/>
    <row r="867" ht="21"/>
    <row r="868" ht="21"/>
    <row r="869" ht="21"/>
    <row r="870" ht="21"/>
    <row r="871" ht="21"/>
    <row r="872" ht="21"/>
    <row r="873" ht="21"/>
    <row r="874" ht="21"/>
    <row r="875" ht="21"/>
    <row r="876" ht="21"/>
    <row r="879" ht="21"/>
    <row r="880" ht="21"/>
    <row r="881" ht="21"/>
    <row r="882" ht="21"/>
    <row r="886" ht="21"/>
    <row r="887" ht="21"/>
    <row r="888" ht="21"/>
    <row r="891" ht="21"/>
    <row r="892" ht="21"/>
    <row r="893" ht="21"/>
    <row r="894" ht="21"/>
    <row r="895" ht="21"/>
    <row r="896" ht="21"/>
    <row r="897" ht="21"/>
    <row r="900" ht="21"/>
    <row r="901" ht="21"/>
    <row r="902" ht="21"/>
    <row r="903" ht="21"/>
    <row r="904" ht="21"/>
    <row r="905" ht="21"/>
    <row r="906" ht="21"/>
    <row r="909" ht="21"/>
    <row r="910" ht="21"/>
    <row r="911" ht="21"/>
    <row r="912" ht="21"/>
    <row r="913" ht="21"/>
    <row r="914" ht="21"/>
    <row r="915" ht="21"/>
    <row r="916" ht="21"/>
    <row r="917" ht="21"/>
    <row r="920" ht="21"/>
    <row r="921" ht="21"/>
    <row r="922" ht="21"/>
    <row r="924" ht="21"/>
    <row r="925" ht="21"/>
    <row r="926" ht="21"/>
    <row r="927" ht="21"/>
    <row r="928" ht="21"/>
    <row r="929" ht="21"/>
    <row r="932" ht="21"/>
    <row r="933" ht="21"/>
    <row r="934" ht="21"/>
    <row r="935" ht="21"/>
    <row r="936" ht="21"/>
    <row r="937" ht="21"/>
    <row r="938" ht="21"/>
    <row r="939" ht="21"/>
    <row r="942" ht="21"/>
    <row r="943" ht="21"/>
    <row r="945" ht="21"/>
    <row r="946" ht="21"/>
    <row r="947" ht="21"/>
    <row r="948" ht="21"/>
    <row r="949" ht="21"/>
    <row r="950" ht="21"/>
    <row r="953" ht="21"/>
    <row r="954" ht="21"/>
    <row r="955" ht="21"/>
    <row r="956" ht="21"/>
    <row r="957" ht="21"/>
    <row r="958" ht="21"/>
    <row r="959" ht="21"/>
    <row r="960" ht="21"/>
    <row r="963" ht="21"/>
    <row r="964" ht="21"/>
    <row r="965" ht="21"/>
    <row r="966" ht="21"/>
    <row r="967" ht="21"/>
    <row r="968" ht="21"/>
    <row r="969" ht="21"/>
    <row r="971" ht="21"/>
    <row r="972" ht="21"/>
    <row r="973" ht="21"/>
    <row r="974" ht="21"/>
    <row r="975" ht="21"/>
    <row r="976" ht="21"/>
    <row r="979" ht="21"/>
    <row r="980" ht="21"/>
    <row r="981" ht="21"/>
    <row r="982" ht="21"/>
    <row r="983" ht="21"/>
    <row r="984" ht="21"/>
    <row r="985" ht="21"/>
    <row r="986" ht="21"/>
    <row r="987" ht="21"/>
    <row r="990" ht="21"/>
    <row r="991" ht="21"/>
    <row r="992" ht="21"/>
    <row r="994" ht="21"/>
    <row r="995" ht="21"/>
    <row r="996" ht="21"/>
    <row r="997" ht="21"/>
    <row r="998" ht="21"/>
    <row r="999" ht="21"/>
    <row r="1002" ht="21"/>
    <row r="1003" ht="21"/>
    <row r="1004" ht="21"/>
    <row r="1005" ht="21"/>
    <row r="1006" ht="21"/>
    <row r="1007" ht="21"/>
    <row r="1008" ht="21"/>
    <row r="1009" ht="21"/>
    <row r="1012" ht="21"/>
    <row r="1013" ht="21"/>
    <row r="1015" ht="21"/>
    <row r="1016" ht="21"/>
    <row r="1017" ht="21"/>
    <row r="1018" ht="21"/>
    <row r="1019" ht="21"/>
    <row r="1020" ht="21"/>
    <row r="1023" ht="21"/>
    <row r="1024" ht="21"/>
    <row r="1025" ht="21"/>
    <row r="1026" ht="21"/>
    <row r="1027" ht="21"/>
    <row r="1028" ht="21"/>
    <row r="1029" ht="21"/>
    <row r="1030" ht="21"/>
    <row r="1033" ht="21"/>
    <row r="1034" ht="21"/>
    <row r="1035" ht="21"/>
    <row r="1036" ht="21"/>
    <row r="1037" ht="21"/>
    <row r="1038" ht="21"/>
    <row r="1039" ht="21"/>
    <row r="1042" ht="21"/>
    <row r="1043" ht="21"/>
    <row r="1044" ht="21"/>
    <row r="1045" ht="21"/>
    <row r="1046" ht="21"/>
    <row r="1047" ht="21"/>
    <row r="1048" ht="21"/>
    <row r="1049" ht="21"/>
    <row r="1050" ht="21"/>
    <row r="1051" ht="21"/>
    <row r="1052" ht="21"/>
    <row r="1061" ht="21"/>
    <row r="1062" ht="21"/>
    <row r="1063" ht="21"/>
    <row r="1064" ht="21"/>
    <row r="1065" ht="21"/>
    <row r="1066" ht="21"/>
    <row r="1067" ht="21"/>
    <row r="1068" ht="21"/>
    <row r="1075" ht="21"/>
    <row r="1076" ht="21"/>
    <row r="1077" ht="21"/>
    <row r="1078" ht="21"/>
    <row r="1079" ht="21"/>
    <row r="1080" ht="21"/>
    <row r="1081" ht="21"/>
    <row r="1088" ht="21"/>
    <row r="1089" ht="21"/>
    <row r="1090" ht="21"/>
    <row r="1091" ht="21"/>
    <row r="1092" ht="21"/>
    <row r="1093" ht="21"/>
    <row r="1094" ht="21"/>
    <row r="1098" ht="21"/>
    <row r="1099" ht="21"/>
    <row r="1100" ht="21"/>
    <row r="1101" ht="21"/>
    <row r="1102" ht="21"/>
    <row r="1103" ht="21"/>
    <row r="1110" ht="21"/>
    <row r="1111" ht="21"/>
    <row r="1112" ht="21"/>
    <row r="1113" ht="21"/>
    <row r="1114" ht="21"/>
    <row r="1115" ht="21"/>
    <row r="1116" ht="21"/>
    <row r="1123" ht="21"/>
    <row r="1124" ht="21"/>
    <row r="1125" ht="21"/>
    <row r="1126" ht="21"/>
    <row r="1127" ht="21"/>
    <row r="1128" ht="21"/>
    <row r="1129"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91" ht="21"/>
    <row r="1292" ht="21"/>
    <row r="1293" ht="21"/>
    <row r="1294" ht="21"/>
    <row r="1295" ht="21"/>
    <row r="1296" ht="21"/>
    <row r="1297" ht="21"/>
    <row r="1298" ht="21"/>
    <row r="1299" ht="21"/>
    <row r="1300" ht="21"/>
    <row r="1301" ht="21"/>
    <row r="1302" ht="21"/>
    <row r="1303" ht="21"/>
    <row r="1304" ht="21"/>
    <row r="1305" ht="21"/>
    <row r="1308" ht="21"/>
    <row r="1309" ht="21"/>
    <row r="1310"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5" ht="21"/>
    <row r="1367" ht="21"/>
    <row r="1368" ht="21"/>
    <row r="1369" ht="21"/>
    <row r="1370" ht="21"/>
    <row r="1371" ht="21"/>
    <row r="1374" ht="21"/>
    <row r="1375" ht="21"/>
    <row r="1377" ht="21"/>
    <row r="1378" ht="21"/>
    <row r="1379" ht="21"/>
    <row r="1380" ht="21"/>
    <row r="1382" ht="21"/>
    <row r="1383" ht="21"/>
    <row r="1384" ht="21"/>
    <row r="1385" ht="21"/>
    <row r="1386" ht="21"/>
    <row r="1387" ht="21"/>
    <row r="1388"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12" ht="21"/>
    <row r="1413" ht="21"/>
    <row r="1414" ht="21"/>
    <row r="1415" ht="21"/>
    <row r="1416" ht="21"/>
    <row r="1418" ht="21"/>
    <row r="1420" ht="21"/>
    <row r="1421" ht="21"/>
    <row r="1422" ht="21"/>
    <row r="1423" ht="21"/>
    <row r="1424" ht="21"/>
    <row r="1425" ht="21"/>
    <row r="1426" ht="21"/>
    <row r="1427" ht="21"/>
    <row r="1428" ht="21"/>
    <row r="1429" ht="21"/>
    <row r="1430" ht="21"/>
    <row r="1431" ht="21"/>
    <row r="1432" ht="21"/>
    <row r="1433" ht="21"/>
    <row r="1434" ht="21"/>
    <row r="1436" ht="21"/>
    <row r="1437" ht="21"/>
    <row r="1438" ht="21"/>
    <row r="1439" ht="21"/>
    <row r="1440" ht="21"/>
    <row r="1441" ht="21"/>
    <row r="1442" ht="21"/>
    <row r="1443" ht="21"/>
    <row r="1444" ht="21"/>
    <row r="1445" ht="21"/>
    <row r="1446" ht="21"/>
    <row r="1447" ht="21"/>
    <row r="1451" ht="21"/>
    <row r="1452" ht="21"/>
    <row r="1453" ht="21"/>
    <row r="1454" ht="21"/>
    <row r="1455" ht="21"/>
    <row r="1456" ht="21"/>
    <row r="1457" ht="21"/>
    <row r="1458" ht="21"/>
    <row r="1459" ht="21"/>
    <row r="1460" ht="21"/>
    <row r="1461" ht="21"/>
    <row r="1462" ht="21"/>
    <row r="1463" ht="21"/>
    <row r="1464" ht="21"/>
    <row r="1465" ht="21"/>
    <row r="1466" ht="21"/>
    <row r="1467"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64" ht="21"/>
    <row r="1565" ht="21"/>
    <row r="1566" ht="21"/>
    <row r="1567" ht="21"/>
    <row r="1568" ht="21"/>
    <row r="1569" ht="21"/>
    <row r="1570" ht="21"/>
    <row r="1571" ht="21"/>
    <row r="1578" ht="21"/>
    <row r="1579" ht="21"/>
    <row r="1580" ht="21"/>
    <row r="1581" ht="21"/>
    <row r="1582" ht="21"/>
    <row r="1583" ht="21"/>
    <row r="1584" ht="21"/>
    <row r="1591" ht="21"/>
    <row r="1592" ht="21"/>
    <row r="1593" ht="21"/>
    <row r="1594" ht="21"/>
    <row r="1595" ht="21"/>
    <row r="1596" ht="21"/>
    <row r="1597" ht="21"/>
    <row r="1606" ht="21"/>
    <row r="1607" ht="21"/>
    <row r="1608" ht="21"/>
    <row r="1609" ht="21"/>
    <row r="1610" ht="21"/>
    <row r="1611" ht="21"/>
    <row r="1612" ht="21"/>
    <row r="1613" ht="21"/>
    <row r="1620" ht="21"/>
    <row r="1621" ht="21"/>
    <row r="1622" ht="21"/>
    <row r="1623" ht="21"/>
    <row r="1624" ht="21"/>
    <row r="1625" ht="21"/>
    <row r="1626" ht="21"/>
    <row r="1633" ht="21"/>
    <row r="1634" ht="21"/>
    <row r="1635" ht="21"/>
    <row r="1636" ht="21"/>
    <row r="1637" ht="21"/>
    <row r="1638" ht="21"/>
    <row r="1639" ht="21"/>
    <row r="1642" ht="21"/>
    <row r="1643" ht="21"/>
    <row r="1644" ht="21"/>
    <row r="1645" ht="21"/>
    <row r="1646" ht="21"/>
    <row r="1647" ht="21"/>
    <row r="1648" ht="21"/>
    <row r="1655" ht="21"/>
    <row r="1656" ht="21"/>
    <row r="1657" ht="21"/>
    <row r="1658" ht="21"/>
    <row r="1659" ht="21"/>
    <row r="1660" ht="21"/>
    <row r="1661" ht="21"/>
    <row r="1662" ht="21"/>
    <row r="1669" ht="21"/>
    <row r="1670" ht="21"/>
    <row r="1671" ht="21"/>
    <row r="1672" ht="21"/>
    <row r="1673" ht="21"/>
    <row r="1674" ht="21"/>
    <row r="1675" ht="21"/>
    <row r="1682" ht="21"/>
    <row r="1683" ht="21"/>
    <row r="1684" ht="21"/>
    <row r="1685" ht="21"/>
    <row r="1686" ht="21"/>
    <row r="1687" ht="21"/>
    <row r="1688" ht="21"/>
    <row r="1697" ht="21"/>
    <row r="1698" ht="21"/>
    <row r="1699" ht="21"/>
    <row r="1700" ht="21"/>
    <row r="1701" ht="21"/>
    <row r="1702" ht="21"/>
    <row r="1703" ht="21"/>
    <row r="1704" ht="21"/>
    <row r="1711" ht="21"/>
    <row r="1712" ht="21"/>
    <row r="1713" ht="21"/>
    <row r="1714" ht="21"/>
    <row r="1715" ht="21"/>
    <row r="1716" ht="21"/>
    <row r="1717" ht="21"/>
    <row r="1724" ht="21"/>
    <row r="1725" ht="21"/>
    <row r="1726" ht="21"/>
    <row r="1727" ht="21"/>
    <row r="1728" ht="21"/>
    <row r="1729" ht="21"/>
    <row r="1730" ht="21"/>
    <row r="1734" ht="21"/>
    <row r="1735" ht="21"/>
    <row r="1736" ht="21"/>
    <row r="1737" ht="21"/>
    <row r="1738" ht="21"/>
    <row r="1739" ht="21"/>
    <row r="1746" ht="21"/>
    <row r="1747" ht="21"/>
    <row r="1748" ht="21"/>
    <row r="1749" ht="21"/>
    <row r="1750" ht="21"/>
    <row r="1751" ht="21"/>
    <row r="1752" ht="21"/>
    <row r="1759" ht="21"/>
    <row r="1760" ht="21"/>
    <row r="1761" ht="21"/>
    <row r="1762" ht="21"/>
    <row r="1763" ht="21"/>
    <row r="1764" ht="21"/>
    <row r="1765" ht="21"/>
    <row r="1769" ht="21"/>
    <row r="1770" ht="21"/>
    <row r="1771" ht="21"/>
    <row r="1772" ht="21"/>
    <row r="1773" ht="21"/>
    <row r="1775" ht="21"/>
    <row r="1776" ht="21"/>
    <row r="1780" ht="21"/>
    <row r="1781" ht="21"/>
    <row r="1782" ht="21"/>
    <row r="1783" ht="21"/>
    <row r="1784" ht="21"/>
    <row r="1785" ht="21"/>
    <row r="1786" ht="21"/>
    <row r="1787" ht="21"/>
    <row r="1788" ht="21"/>
    <row r="1789" ht="21"/>
    <row r="1791" ht="21"/>
    <row r="1792" ht="21"/>
    <row r="1796" ht="21"/>
    <row r="1797" ht="21"/>
    <row r="1798" ht="21"/>
    <row r="1799" ht="21"/>
    <row r="1800" ht="21"/>
    <row r="1801" ht="21"/>
    <row r="1802" ht="21"/>
    <row r="1805" ht="21"/>
    <row r="1806" ht="21"/>
    <row r="1807" ht="21"/>
    <row r="1808" ht="21"/>
    <row r="1812" ht="21"/>
    <row r="1813" ht="21"/>
    <row r="1814" ht="21"/>
    <row r="1817" ht="21"/>
    <row r="1818" ht="21"/>
    <row r="1819" ht="21"/>
    <row r="1820" ht="21"/>
    <row r="1821" ht="21"/>
    <row r="1822" ht="21"/>
    <row r="1823" ht="21"/>
    <row r="1824" ht="21"/>
    <row r="1825" ht="21"/>
    <row r="1826" ht="21"/>
    <row r="1827" ht="21"/>
    <row r="1828" ht="21"/>
    <row r="1831" ht="21"/>
    <row r="1832" ht="21"/>
    <row r="1833" ht="21"/>
    <row r="1834" ht="21"/>
    <row r="1838" ht="21"/>
    <row r="1839" ht="21"/>
    <row r="1840" ht="21"/>
    <row r="1843" ht="21"/>
    <row r="1844" ht="21"/>
    <row r="1845" ht="21"/>
    <row r="1846" ht="21"/>
    <row r="1847" ht="21"/>
    <row r="1848" ht="21"/>
    <row r="1851" ht="21"/>
    <row r="1852" ht="21"/>
    <row r="1853" ht="21"/>
    <row r="1856" ht="21"/>
    <row r="1857" ht="21"/>
    <row r="1858" ht="21"/>
    <row r="1859" ht="21"/>
    <row r="1860" ht="21"/>
    <row r="1861" ht="21"/>
    <row r="1862" ht="21"/>
    <row r="1863" ht="21"/>
    <row r="1864" ht="21"/>
    <row r="1865" ht="21"/>
    <row r="1866" ht="21"/>
    <row r="1867" ht="21"/>
    <row r="1870" ht="21"/>
    <row r="1871" ht="21"/>
    <row r="1872" ht="21"/>
    <row r="1873" ht="21"/>
    <row r="1877" ht="21"/>
    <row r="1878" ht="21"/>
    <row r="1879" ht="21"/>
    <row r="1882" ht="21"/>
    <row r="1883" ht="21"/>
    <row r="1884" ht="21"/>
    <row r="1885" ht="21"/>
    <row r="1886" ht="21"/>
    <row r="1887" ht="21"/>
    <row r="1888" ht="21"/>
    <row r="1891" ht="21"/>
    <row r="1892" ht="21"/>
    <row r="1893" ht="21"/>
    <row r="1894" ht="21"/>
    <row r="1896" ht="21"/>
    <row r="1897" ht="21"/>
    <row r="1898" ht="21"/>
    <row r="1899" ht="21"/>
    <row r="1900" ht="21"/>
    <row r="1901" ht="21"/>
    <row r="1904" ht="21"/>
    <row r="1905" ht="21"/>
    <row r="1906" ht="21"/>
    <row r="1909" ht="21"/>
    <row r="1910" ht="21"/>
    <row r="1911" ht="21"/>
    <row r="1912" ht="21"/>
    <row r="1913" ht="21"/>
    <row r="1914" ht="21"/>
    <row r="1915" ht="21"/>
    <row r="1916" ht="21"/>
    <row r="1917" ht="21"/>
    <row r="1918" ht="21"/>
    <row r="1919" ht="21"/>
    <row r="1920" ht="21"/>
    <row r="1923" ht="21"/>
    <row r="1924" ht="21"/>
    <row r="1925" ht="21"/>
    <row r="1926" ht="21"/>
    <row r="1930" ht="21"/>
    <row r="1931" ht="21"/>
    <row r="1932" ht="21"/>
    <row r="1935" ht="21"/>
    <row r="1936" ht="21"/>
    <row r="1937" ht="21"/>
    <row r="1938" ht="21"/>
    <row r="1939" ht="21"/>
    <row r="1940" ht="21"/>
    <row r="1941" ht="21"/>
    <row r="1944" ht="21"/>
    <row r="1945" ht="21"/>
    <row r="1946" ht="21"/>
    <row r="1947" ht="21"/>
    <row r="1948" ht="21"/>
    <row r="1949" ht="21"/>
    <row r="1950" ht="21"/>
    <row r="1953" ht="21"/>
    <row r="1954" ht="21"/>
    <row r="1955" ht="21"/>
    <row r="1956" ht="21"/>
    <row r="1957" ht="21"/>
    <row r="1958" ht="21"/>
    <row r="1959" ht="21"/>
    <row r="1960" ht="21"/>
    <row r="1961" ht="21"/>
    <row r="1964" ht="21"/>
    <row r="1965" ht="21"/>
    <row r="1966" ht="21"/>
    <row r="1968" ht="21"/>
    <row r="1969" ht="21"/>
    <row r="1970" ht="21"/>
    <row r="1971" ht="21"/>
    <row r="1972" ht="21"/>
    <row r="1973" ht="21"/>
    <row r="1976" ht="21"/>
    <row r="1977" ht="21"/>
    <row r="1978" ht="21"/>
    <row r="1979" ht="21"/>
    <row r="1980" ht="21"/>
    <row r="1981" ht="21"/>
    <row r="1982" ht="21"/>
    <row r="1983" ht="21"/>
    <row r="1986" ht="21"/>
    <row r="1987" ht="21"/>
    <row r="1989" ht="21"/>
    <row r="1990" ht="21"/>
    <row r="1991" ht="21"/>
    <row r="1992" ht="21"/>
    <row r="1993" ht="21"/>
    <row r="1994" ht="21"/>
    <row r="1997" ht="21"/>
    <row r="1998" ht="21"/>
    <row r="1999" ht="21"/>
    <row r="2000" ht="21"/>
    <row r="2001" ht="21"/>
    <row r="2002" ht="21"/>
    <row r="2003" ht="21"/>
    <row r="2004" ht="21"/>
    <row r="2007" ht="21"/>
    <row r="2008" ht="21"/>
    <row r="2009" ht="21"/>
    <row r="2010" ht="21"/>
    <row r="2011" ht="21"/>
    <row r="2012" ht="21"/>
    <row r="2013" ht="21"/>
    <row r="2015" ht="21"/>
    <row r="2016" ht="21"/>
    <row r="2017" ht="21"/>
    <row r="2018" ht="21"/>
    <row r="2019" ht="21"/>
    <row r="2020" ht="21"/>
    <row r="2023" ht="21"/>
    <row r="2024" ht="21"/>
    <row r="2025" ht="21"/>
    <row r="2026" ht="21"/>
    <row r="2027" ht="21"/>
    <row r="2028" ht="21"/>
    <row r="2029" ht="21"/>
    <row r="2030" ht="21"/>
    <row r="2031" ht="21"/>
    <row r="2034" ht="21"/>
    <row r="2035" ht="21"/>
    <row r="2036" ht="21"/>
    <row r="2038" ht="21"/>
    <row r="2039" ht="21"/>
    <row r="2040" ht="21"/>
    <row r="2041" ht="21"/>
    <row r="2042" ht="21"/>
    <row r="2043" ht="21"/>
    <row r="2046" ht="21"/>
    <row r="2047" ht="21"/>
    <row r="2048" ht="21"/>
    <row r="2049" ht="21"/>
    <row r="2050" ht="21"/>
    <row r="2051" ht="21"/>
    <row r="2052" ht="21"/>
    <row r="2053" ht="21"/>
    <row r="2056" ht="21"/>
    <row r="2057" ht="21"/>
    <row r="2059" ht="21"/>
    <row r="2060" ht="21"/>
    <row r="2061" ht="21"/>
    <row r="2062" ht="21"/>
    <row r="2063" ht="21"/>
    <row r="2064" ht="21"/>
    <row r="2067" ht="21"/>
    <row r="2068" ht="21"/>
    <row r="2069" ht="21"/>
    <row r="2070" ht="21"/>
    <row r="2071" ht="21"/>
    <row r="2072" ht="21"/>
    <row r="2073" ht="21"/>
    <row r="2074" ht="21"/>
    <row r="2077" ht="21"/>
    <row r="2078" ht="21"/>
    <row r="2079" ht="21"/>
    <row r="2080" ht="21"/>
    <row r="2081" ht="21"/>
    <row r="2082" ht="21"/>
    <row r="2083"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2019-03-14T07:57:23Z</dcterms:modified>
  <cp:category/>
  <cp:version/>
  <cp:contentType/>
  <cp:contentStatus/>
</cp:coreProperties>
</file>