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<sst xmlns="http://schemas.openxmlformats.org/spreadsheetml/2006/main" count="175" uniqueCount="126">
  <si>
    <t>出版社</t>
  </si>
  <si>
    <t>発行年</t>
  </si>
  <si>
    <t>請求記号</t>
  </si>
  <si>
    <t>配架場所</t>
  </si>
  <si>
    <t>資料名（書名）</t>
  </si>
  <si>
    <t>児童開架</t>
  </si>
  <si>
    <t>長生郡</t>
  </si>
  <si>
    <t>児開書庫A</t>
  </si>
  <si>
    <t>旧市町村名</t>
  </si>
  <si>
    <t>市町村名の根拠とした事柄</t>
  </si>
  <si>
    <t>日本標準</t>
  </si>
  <si>
    <t>東上総地方</t>
  </si>
  <si>
    <t>上総(東）地方</t>
  </si>
  <si>
    <t>東浪見（地名）</t>
  </si>
  <si>
    <t>日本標準</t>
  </si>
  <si>
    <t>J913/C42</t>
  </si>
  <si>
    <t>長生郡一宮町</t>
  </si>
  <si>
    <t>東浪見ヶ崎（地名)</t>
  </si>
  <si>
    <t>高藤山（地名）</t>
  </si>
  <si>
    <t>千秋社</t>
  </si>
  <si>
    <t>J913/A47/1</t>
  </si>
  <si>
    <t>児童開架</t>
  </si>
  <si>
    <t>富津市・木更津市・君津市・長生郡一宮町</t>
  </si>
  <si>
    <t>創樹社</t>
  </si>
  <si>
    <t>上総一ノ宮（地名）</t>
  </si>
  <si>
    <t>資料に記載されている市町村・地域名</t>
  </si>
  <si>
    <r>
      <t>玉浦（九十九里浜）</t>
    </r>
    <r>
      <rPr>
        <sz val="11"/>
        <rFont val="ＭＳ Ｐゴシック"/>
        <family val="3"/>
      </rPr>
      <t>玉前神社（一宮）</t>
    </r>
  </si>
  <si>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</si>
  <si>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</si>
  <si>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</si>
  <si>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</si>
  <si>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</si>
  <si>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</si>
  <si>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</si>
  <si>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</si>
  <si>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</si>
  <si>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J913/ヨミ</t>
  </si>
  <si>
    <t>内容（題名）</t>
  </si>
  <si>
    <t>九十九里浜と八幡太郎義家</t>
  </si>
  <si>
    <t>馬上のすもう</t>
  </si>
  <si>
    <t>次はおまえの番だ</t>
  </si>
  <si>
    <t>白鳥ものがたり</t>
  </si>
  <si>
    <r>
      <t>乳神</t>
    </r>
    <r>
      <rPr>
        <sz val="11"/>
        <rFont val="ＭＳ Ｐゴシック"/>
        <family val="3"/>
      </rPr>
      <t>と親すて</t>
    </r>
  </si>
  <si>
    <t>馬上のすもう</t>
  </si>
  <si>
    <t>一宮町（地名）、東浪見（地名）</t>
  </si>
  <si>
    <t>〈一宮町〉</t>
  </si>
  <si>
    <t>一宮の三古伝　神霊の明珠</t>
  </si>
  <si>
    <t>暁書房</t>
  </si>
  <si>
    <t>38813/B66/</t>
  </si>
  <si>
    <t>西部図書館書庫CL</t>
  </si>
  <si>
    <t>一宮町</t>
  </si>
  <si>
    <t>太東八丁町　玉前神社　一宮　綱田</t>
  </si>
  <si>
    <t>一宮の三古伝
乳神様</t>
  </si>
  <si>
    <t>玉前神社　内宿　柚木</t>
  </si>
  <si>
    <t>一宮の三古伝　ぼた餅田</t>
  </si>
  <si>
    <t>一宮町</t>
  </si>
  <si>
    <t>渦潮が山を鳴らす鳴山の怪</t>
  </si>
  <si>
    <t>暁印書館</t>
  </si>
  <si>
    <t>C388/2/</t>
  </si>
  <si>
    <t>東部図書館郷土開架</t>
  </si>
  <si>
    <t>東浪見　玉崎山観明寺</t>
  </si>
  <si>
    <t>おば捨て物語　三話　その二　もっこを持って行けよ</t>
  </si>
  <si>
    <t>一般開架(西)</t>
  </si>
  <si>
    <t>高藤山（地名）</t>
  </si>
  <si>
    <t>親捨て</t>
  </si>
  <si>
    <t>第一法規</t>
  </si>
  <si>
    <t>C388/H66/2</t>
  </si>
  <si>
    <t>郷土開架</t>
  </si>
  <si>
    <t>房総</t>
  </si>
  <si>
    <r>
      <rPr>
        <sz val="11"/>
        <rFont val="ＭＳ Ｐゴシック"/>
        <family val="3"/>
      </rPr>
      <t>長生郡一宮町（地名）　</t>
    </r>
  </si>
  <si>
    <t>片ふた梅</t>
  </si>
  <si>
    <t>千葉相互銀行</t>
  </si>
  <si>
    <t>C388/B66/3</t>
  </si>
  <si>
    <t>中央図書館郷土書庫</t>
  </si>
  <si>
    <t>女ヶ淵　一宮川</t>
  </si>
  <si>
    <t>里見義堯に作戦を教えた観音</t>
  </si>
  <si>
    <t>崙書房</t>
  </si>
  <si>
    <t>C388/Ta24/</t>
  </si>
  <si>
    <t>君津市</t>
  </si>
  <si>
    <t>一宮城</t>
  </si>
  <si>
    <t>「白枡粉屋」おいとこ節考</t>
  </si>
  <si>
    <t>九十九里町・芝山町</t>
  </si>
  <si>
    <t>長生郡一宮町</t>
  </si>
  <si>
    <t>「真忠組」浪士騒動</t>
  </si>
  <si>
    <t>片貝町</t>
  </si>
  <si>
    <t>一宮</t>
  </si>
  <si>
    <t>神話、海幸、山幸と寄り石の玉前神社</t>
  </si>
  <si>
    <t>一宮　玉前神社　釣ヶ崎</t>
  </si>
  <si>
    <t>玉前神社の御神体</t>
  </si>
  <si>
    <r>
      <rPr>
        <sz val="11"/>
        <rFont val="ＭＳ Ｐゴシック"/>
        <family val="3"/>
      </rPr>
      <t>長生郡一宮町（地名）　玉前神社</t>
    </r>
  </si>
  <si>
    <t>一宮町　玉前神社（建造物）　</t>
  </si>
  <si>
    <t>白鳥の井戸</t>
  </si>
  <si>
    <t>一宮町　玉前神社（建造物）</t>
  </si>
  <si>
    <t>村境いを決定する決死の騎馬ゲーム</t>
  </si>
  <si>
    <t>C388/15/</t>
  </si>
  <si>
    <t>岬町・一宮町</t>
  </si>
  <si>
    <t>一宮町　東浪見村　　綱田村 一宮本郷村</t>
  </si>
  <si>
    <t>寄り石</t>
  </si>
  <si>
    <r>
      <rPr>
        <sz val="11"/>
        <rFont val="ＭＳ Ｐゴシック"/>
        <family val="3"/>
      </rPr>
      <t>長生郡一宮町宮之台（地名）　玉前神社</t>
    </r>
  </si>
  <si>
    <t>題名の読み</t>
  </si>
  <si>
    <t>いちのみやのさんこでん　しんれいのみょうじゅ</t>
  </si>
  <si>
    <t>いちのみやのさんこでん　ぼたもちだ</t>
  </si>
  <si>
    <t>おばすてものがたり　さんわ　そのに　もっこをもっていけよ</t>
  </si>
  <si>
    <t>C388/A47/5</t>
  </si>
  <si>
    <t>かたふたうめ</t>
  </si>
  <si>
    <t>くじゅうくりはまとはちまんたろうよしいえ</t>
  </si>
  <si>
    <t>さとみよしたかにさくせんをおしえたかんのん</t>
  </si>
  <si>
    <t>しらますこなやおいとこぶしこう</t>
  </si>
  <si>
    <t>ちちがみとおやすて</t>
  </si>
  <si>
    <t>J913/Ta33</t>
  </si>
  <si>
    <t>つぎはおまえのばんだ</t>
  </si>
  <si>
    <t>なんじゃもんじゃ</t>
  </si>
  <si>
    <t>はくちょうものがたり</t>
  </si>
  <si>
    <t>ばじょうのすもう</t>
  </si>
  <si>
    <t>いちのみやのさんこでん　ちちがみさま</t>
  </si>
  <si>
    <t>うずしおがやまをならすめいざんのかい</t>
  </si>
  <si>
    <t>千秋社</t>
  </si>
  <si>
    <t>おやすて</t>
  </si>
  <si>
    <t>19--</t>
  </si>
  <si>
    <t>しんちゅうぐみろうしそうどう</t>
  </si>
  <si>
    <t>しんわ、うみさち、やまさちとよりいしのたまさきじんじゃ</t>
  </si>
  <si>
    <t>たまさきじんじゃのごしんたい</t>
  </si>
  <si>
    <t>なんじゃもんじゃ</t>
  </si>
  <si>
    <t>はくちょうのいど</t>
  </si>
  <si>
    <r>
      <t>むらざかいをけっていするけっしのきばげ</t>
    </r>
    <r>
      <rPr>
        <sz val="11"/>
        <rFont val="ＭＳ Ｐゴシック"/>
        <family val="3"/>
      </rPr>
      <t>え</t>
    </r>
    <r>
      <rPr>
        <sz val="11"/>
        <rFont val="ＭＳ Ｐゴシック"/>
        <family val="3"/>
      </rPr>
      <t>む</t>
    </r>
  </si>
  <si>
    <t>よりいし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</si>
</sst>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0"/>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sz val="9"/>
      <name val="ＭＳ Ｐゴシック"/>
      <family val="3"/>
    </font>
    <font>
      <u val="single"/>
      <sz val="11"/>
      <color indexed="62"/>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u val="single"/>
      <sz val="11"/>
      <color rgb="FF0070C0"/>
      <name val="Calibri"/>
      <family val="3"/>
    </font>
    <font>
      <sz val="9"/>
      <name val="Calibri"/>
      <family val="3"/>
    </font>
    <font>
      <u val="single"/>
      <sz val="11"/>
      <color theme="3" tint="0.39998000860214233"/>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50">
    <xf numFmtId="0" fontId="0" fillId="0" borderId="0" xfId="0" applyFont="1" applyAlignment="1">
      <alignment vertical="center"/>
    </xf>
    <xf numFmtId="0" fontId="47"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8" fillId="33" borderId="10" xfId="0" applyFont="1" applyFill="1" applyBorder="1" applyAlignment="1">
      <alignment horizontal="center" vertical="center"/>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xf>
    <xf numFmtId="0" fontId="41" fillId="0" borderId="0" xfId="0" applyFont="1" applyBorder="1" applyAlignment="1">
      <alignment vertical="center"/>
    </xf>
    <xf numFmtId="0" fontId="41" fillId="0" borderId="0" xfId="0" applyFont="1" applyBorder="1" applyAlignment="1">
      <alignment horizontal="center" vertical="center"/>
    </xf>
    <xf numFmtId="0" fontId="0" fillId="0" borderId="0" xfId="0" applyFont="1" applyBorder="1" applyAlignment="1">
      <alignment vertical="center"/>
    </xf>
    <xf numFmtId="0" fontId="49" fillId="0" borderId="0" xfId="0" applyFont="1" applyBorder="1" applyAlignment="1">
      <alignment vertical="center" wrapText="1"/>
    </xf>
    <xf numFmtId="0" fontId="50" fillId="0" borderId="0" xfId="0" applyFont="1" applyBorder="1" applyAlignment="1">
      <alignment horizontal="left" vertical="center" wrapText="1"/>
    </xf>
    <xf numFmtId="0" fontId="47" fillId="0" borderId="10" xfId="0" applyFont="1" applyBorder="1" applyAlignment="1">
      <alignment horizontal="left" vertical="center" wrapText="1"/>
    </xf>
    <xf numFmtId="0" fontId="51" fillId="0" borderId="10" xfId="0" applyFont="1" applyBorder="1" applyAlignment="1">
      <alignment horizontal="justify" vertical="center"/>
    </xf>
    <xf numFmtId="0" fontId="47" fillId="0"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47" fillId="0" borderId="10" xfId="0" applyFont="1" applyBorder="1" applyAlignment="1">
      <alignment vertical="center" wrapText="1"/>
    </xf>
    <xf numFmtId="0" fontId="3" fillId="34"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47" fillId="0" borderId="10" xfId="0" applyFont="1" applyBorder="1" applyAlignment="1">
      <alignment horizontal="center" vertical="center"/>
    </xf>
    <xf numFmtId="0" fontId="47" fillId="33" borderId="10" xfId="0" applyFont="1" applyFill="1" applyBorder="1" applyAlignment="1">
      <alignment vertical="center" wrapText="1"/>
    </xf>
    <xf numFmtId="0" fontId="47" fillId="0" borderId="10" xfId="0" applyFont="1" applyBorder="1" applyAlignment="1">
      <alignment horizontal="center" vertical="center" wrapText="1"/>
    </xf>
    <xf numFmtId="0" fontId="47" fillId="0" borderId="10" xfId="0" applyFont="1" applyFill="1" applyBorder="1" applyAlignment="1">
      <alignment vertical="center" wrapText="1"/>
    </xf>
    <xf numFmtId="0" fontId="51" fillId="0" borderId="10" xfId="0" applyFont="1" applyBorder="1" applyAlignment="1">
      <alignment vertical="center"/>
    </xf>
    <xf numFmtId="0" fontId="3" fillId="33"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54" fillId="0" borderId="0" xfId="0" applyFont="1" applyAlignment="1">
      <alignment horizontal="left" vertical="top" wrapText="1"/>
    </xf>
    <xf numFmtId="0" fontId="54" fillId="0" borderId="0" xfId="0" applyFont="1" applyBorder="1" applyAlignment="1">
      <alignment horizontal="left" vertical="center" wrapText="1"/>
    </xf>
    <xf numFmtId="0" fontId="54" fillId="0" borderId="0" xfId="0" applyFont="1" applyBorder="1" applyAlignment="1">
      <alignment horizontal="left" vertical="top" wrapText="1"/>
    </xf>
    <xf numFmtId="0" fontId="54" fillId="0" borderId="0" xfId="0" applyFont="1" applyAlignment="1">
      <alignment horizontal="left" vertical="center" wrapText="1"/>
    </xf>
    <xf numFmtId="0" fontId="48" fillId="33" borderId="10" xfId="0" applyFont="1" applyFill="1" applyBorder="1" applyAlignment="1">
      <alignment horizontal="left" vertical="center"/>
    </xf>
    <xf numFmtId="0" fontId="0" fillId="0" borderId="0" xfId="0" applyFont="1" applyBorder="1" applyAlignment="1">
      <alignment vertical="center" wrapText="1"/>
    </xf>
    <xf numFmtId="0" fontId="0"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80" zoomScaleNormal="80" workbookViewId="0" topLeftCell="A7">
      <selection activeCell="A14" sqref="A14:A35"/>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6" customWidth="1"/>
    <col min="8" max="8" width="25.57421875" style="14" customWidth="1"/>
    <col min="9" max="9" width="28.8515625" style="14" customWidth="1"/>
    <col min="10" max="10" width="16.57421875" style="14" customWidth="1"/>
  </cols>
  <sheetData>
    <row r="1" spans="1:8" ht="24.75" customHeight="1">
      <c r="A1" s="25" t="s">
        <v>27</v>
      </c>
      <c r="B1" s="25"/>
      <c r="C1" s="48"/>
      <c r="D1" s="25"/>
      <c r="E1" s="25"/>
      <c r="F1" s="12"/>
      <c r="G1" s="43"/>
      <c r="H1" s="15"/>
    </row>
    <row r="2" spans="1:10" s="2" customFormat="1" ht="21" customHeight="1">
      <c r="A2" s="24" t="s">
        <v>28</v>
      </c>
      <c r="B2" s="24"/>
      <c r="C2" s="24"/>
      <c r="D2" s="22"/>
      <c r="E2" s="22"/>
      <c r="F2" s="23"/>
      <c r="G2" s="44"/>
      <c r="H2" s="21"/>
      <c r="I2" s="21"/>
      <c r="J2" s="3"/>
    </row>
    <row r="3" spans="1:10" s="2" customFormat="1" ht="21" customHeight="1">
      <c r="A3" s="24" t="s">
        <v>29</v>
      </c>
      <c r="B3" s="24"/>
      <c r="C3" s="24"/>
      <c r="D3" s="22"/>
      <c r="E3" s="22"/>
      <c r="F3" s="23"/>
      <c r="G3" s="44"/>
      <c r="H3" s="21"/>
      <c r="I3" s="21"/>
      <c r="J3" s="3"/>
    </row>
    <row r="4" spans="1:10" s="2" customFormat="1" ht="21" customHeight="1">
      <c r="A4" s="24" t="s">
        <v>30</v>
      </c>
      <c r="B4" s="24"/>
      <c r="C4" s="24"/>
      <c r="D4" s="22"/>
      <c r="E4" s="22"/>
      <c r="F4" s="23"/>
      <c r="G4" s="44"/>
      <c r="H4" s="21"/>
      <c r="I4" s="21"/>
      <c r="J4" s="3"/>
    </row>
    <row r="5" spans="1:10" s="2" customFormat="1" ht="21" customHeight="1">
      <c r="A5" s="24" t="s">
        <v>31</v>
      </c>
      <c r="B5" s="24"/>
      <c r="C5" s="24"/>
      <c r="D5" s="22"/>
      <c r="E5" s="22"/>
      <c r="F5" s="23"/>
      <c r="G5" s="44"/>
      <c r="H5" s="21"/>
      <c r="I5" s="21"/>
      <c r="J5" s="3"/>
    </row>
    <row r="6" spans="1:10" s="2" customFormat="1" ht="21" customHeight="1">
      <c r="A6" s="24" t="s">
        <v>32</v>
      </c>
      <c r="B6" s="24"/>
      <c r="C6" s="24"/>
      <c r="D6" s="22"/>
      <c r="E6" s="22"/>
      <c r="F6" s="23"/>
      <c r="G6" s="44"/>
      <c r="H6" s="21"/>
      <c r="I6" s="21"/>
      <c r="J6" s="3"/>
    </row>
    <row r="7" spans="1:10" s="2" customFormat="1" ht="21" customHeight="1">
      <c r="A7" s="24" t="s">
        <v>33</v>
      </c>
      <c r="B7" s="24"/>
      <c r="C7" s="24"/>
      <c r="D7" s="22"/>
      <c r="E7" s="22"/>
      <c r="F7" s="23"/>
      <c r="G7" s="44"/>
      <c r="H7" s="21"/>
      <c r="I7" s="21"/>
      <c r="J7" s="3"/>
    </row>
    <row r="8" spans="1:10" s="2" customFormat="1" ht="21" customHeight="1">
      <c r="A8" s="24" t="s">
        <v>34</v>
      </c>
      <c r="B8" s="24"/>
      <c r="C8" s="24"/>
      <c r="D8" s="22"/>
      <c r="E8" s="22"/>
      <c r="F8" s="23"/>
      <c r="G8" s="44"/>
      <c r="H8" s="21"/>
      <c r="I8" s="21"/>
      <c r="J8" s="3"/>
    </row>
    <row r="9" spans="1:9" ht="21" customHeight="1">
      <c r="A9" s="3" t="s">
        <v>35</v>
      </c>
      <c r="B9" s="3"/>
      <c r="G9" s="45"/>
      <c r="H9" s="9"/>
      <c r="I9" s="10"/>
    </row>
    <row r="10" spans="7:9" ht="21" customHeight="1">
      <c r="G10" s="45"/>
      <c r="H10" s="19"/>
      <c r="I10" s="20"/>
    </row>
    <row r="11" spans="1:9" ht="21" customHeight="1">
      <c r="A11" s="26" t="s">
        <v>45</v>
      </c>
      <c r="B11" s="26"/>
      <c r="C11" s="49"/>
      <c r="D11" s="10"/>
      <c r="E11" s="10"/>
      <c r="F11" s="11"/>
      <c r="G11" s="45"/>
      <c r="H11" s="9"/>
      <c r="I11" s="10"/>
    </row>
    <row r="12" spans="1:9" ht="11.25" customHeight="1">
      <c r="A12" s="19"/>
      <c r="B12" s="19"/>
      <c r="C12" s="49"/>
      <c r="D12" s="18"/>
      <c r="E12" s="18"/>
      <c r="F12" s="11"/>
      <c r="G12" s="45"/>
      <c r="H12" s="17"/>
      <c r="I12" s="18"/>
    </row>
    <row r="13" spans="1:10" ht="34.5" customHeight="1">
      <c r="A13" s="5" t="s">
        <v>37</v>
      </c>
      <c r="B13" s="5" t="s">
        <v>99</v>
      </c>
      <c r="C13" s="5" t="s">
        <v>4</v>
      </c>
      <c r="D13" s="5" t="s">
        <v>0</v>
      </c>
      <c r="E13" s="4" t="s">
        <v>1</v>
      </c>
      <c r="F13" s="5" t="s">
        <v>2</v>
      </c>
      <c r="G13" s="6" t="s">
        <v>3</v>
      </c>
      <c r="H13" s="1" t="s">
        <v>25</v>
      </c>
      <c r="I13" s="5" t="s">
        <v>9</v>
      </c>
      <c r="J13" s="5" t="s">
        <v>8</v>
      </c>
    </row>
    <row r="14" spans="1:10" ht="27">
      <c r="A14" s="27" t="s">
        <v>46</v>
      </c>
      <c r="B14" s="27" t="s">
        <v>100</v>
      </c>
      <c r="C14" s="28" t="str">
        <f>HYPERLINK("https://www.library.pref.chiba.lg.jp/licsxp-iopac/WOpacMsgNewListToTifTilDetailAction.do?tilcod=1000000871997","房総の伝説")</f>
        <v>房総の伝説</v>
      </c>
      <c r="D14" s="27" t="s">
        <v>47</v>
      </c>
      <c r="E14" s="29">
        <v>1975</v>
      </c>
      <c r="F14" s="30" t="s">
        <v>48</v>
      </c>
      <c r="G14" s="27" t="s">
        <v>49</v>
      </c>
      <c r="H14" s="27" t="s">
        <v>50</v>
      </c>
      <c r="I14" s="31" t="s">
        <v>51</v>
      </c>
      <c r="J14" s="32"/>
    </row>
    <row r="15" spans="1:10" ht="27">
      <c r="A15" s="27" t="s">
        <v>52</v>
      </c>
      <c r="B15" s="27" t="s">
        <v>114</v>
      </c>
      <c r="C15" s="28" t="str">
        <f>HYPERLINK("https://www.library.pref.chiba.lg.jp/licsxp-iopac/WOpacMsgNewListToTifTilDetailAction.do?tilcod=1000000871997","房総の伝説")</f>
        <v>房総の伝説</v>
      </c>
      <c r="D15" s="27" t="s">
        <v>47</v>
      </c>
      <c r="E15" s="29">
        <v>1975</v>
      </c>
      <c r="F15" s="30" t="s">
        <v>48</v>
      </c>
      <c r="G15" s="27" t="s">
        <v>49</v>
      </c>
      <c r="H15" s="27" t="s">
        <v>50</v>
      </c>
      <c r="I15" s="31" t="s">
        <v>53</v>
      </c>
      <c r="J15" s="32"/>
    </row>
    <row r="16" spans="1:10" ht="27">
      <c r="A16" s="27" t="s">
        <v>54</v>
      </c>
      <c r="B16" s="27" t="s">
        <v>101</v>
      </c>
      <c r="C16" s="28" t="str">
        <f>HYPERLINK("https://www.library.pref.chiba.lg.jp/licsxp-iopac/WOpacMsgNewListToTifTilDetailAction.do?tilcod=1000000871997","房総の伝説")</f>
        <v>房総の伝説</v>
      </c>
      <c r="D16" s="27" t="s">
        <v>47</v>
      </c>
      <c r="E16" s="29">
        <v>1975</v>
      </c>
      <c r="F16" s="30" t="s">
        <v>48</v>
      </c>
      <c r="G16" s="27" t="s">
        <v>49</v>
      </c>
      <c r="H16" s="27" t="s">
        <v>50</v>
      </c>
      <c r="I16" s="31" t="s">
        <v>55</v>
      </c>
      <c r="J16" s="32"/>
    </row>
    <row r="17" spans="1:10" ht="27">
      <c r="A17" s="33" t="s">
        <v>56</v>
      </c>
      <c r="B17" s="33" t="s">
        <v>115</v>
      </c>
      <c r="C17" s="28" t="str">
        <f>HYPERLINK("https://www.library.pref.chiba.lg.jp/licsxp-iopac/WOpacMsgNewListToTifTilDetailAction.do?tilcod=1000000244875","千葉県妖怪奇異史談")</f>
        <v>千葉県妖怪奇異史談</v>
      </c>
      <c r="D17" s="33" t="s">
        <v>57</v>
      </c>
      <c r="E17" s="29">
        <v>1997</v>
      </c>
      <c r="F17" s="34" t="s">
        <v>58</v>
      </c>
      <c r="G17" s="27" t="s">
        <v>59</v>
      </c>
      <c r="H17" s="33" t="s">
        <v>50</v>
      </c>
      <c r="I17" s="31" t="s">
        <v>60</v>
      </c>
      <c r="J17" s="29"/>
    </row>
    <row r="18" spans="1:10" ht="39">
      <c r="A18" s="27" t="s">
        <v>61</v>
      </c>
      <c r="B18" s="35" t="s">
        <v>102</v>
      </c>
      <c r="C18" s="28" t="str">
        <f>HYPERLINK("https://www.library.pref.chiba.lg.jp/licsxp-iopac/WOpacMsgNewListToTifTilDetailAction.do?tilcod=1000000886364","房総・民話撰")</f>
        <v>房総・民話撰</v>
      </c>
      <c r="D18" s="27" t="s">
        <v>116</v>
      </c>
      <c r="E18" s="36">
        <v>1991</v>
      </c>
      <c r="F18" s="30" t="s">
        <v>103</v>
      </c>
      <c r="G18" s="27" t="s">
        <v>62</v>
      </c>
      <c r="H18" s="27" t="s">
        <v>50</v>
      </c>
      <c r="I18" s="31" t="s">
        <v>63</v>
      </c>
      <c r="J18" s="36"/>
    </row>
    <row r="19" spans="1:10" ht="13.5">
      <c r="A19" s="27" t="s">
        <v>64</v>
      </c>
      <c r="B19" s="27" t="s">
        <v>117</v>
      </c>
      <c r="C19" s="28" t="str">
        <f>HYPERLINK("https://www.library.pref.chiba.lg.jp/licsxp-iopac/WOpacMsgNewListToTifTilDetailAction.do?tilcod=1000000731360","房総の伝説")</f>
        <v>房総の伝説</v>
      </c>
      <c r="D19" s="33" t="s">
        <v>65</v>
      </c>
      <c r="E19" s="29">
        <v>1976</v>
      </c>
      <c r="F19" s="29" t="s">
        <v>66</v>
      </c>
      <c r="G19" s="33" t="s">
        <v>67</v>
      </c>
      <c r="H19" s="33" t="s">
        <v>68</v>
      </c>
      <c r="I19" s="37" t="s">
        <v>69</v>
      </c>
      <c r="J19" s="38"/>
    </row>
    <row r="20" spans="1:10" ht="27">
      <c r="A20" s="33" t="s">
        <v>70</v>
      </c>
      <c r="B20" s="33" t="s">
        <v>104</v>
      </c>
      <c r="C20" s="28" t="str">
        <f>HYPERLINK("https://www.library.pref.chiba.lg.jp/licsxp-iopac/WOpacMsgNewListToTifTilDetailAction.do?tilcod=1000000773929","房総の民話")</f>
        <v>房総の民話</v>
      </c>
      <c r="D20" s="33" t="s">
        <v>71</v>
      </c>
      <c r="E20" s="29" t="s">
        <v>118</v>
      </c>
      <c r="F20" s="34" t="s">
        <v>72</v>
      </c>
      <c r="G20" s="33" t="s">
        <v>73</v>
      </c>
      <c r="H20" s="33" t="s">
        <v>50</v>
      </c>
      <c r="I20" s="39" t="s">
        <v>74</v>
      </c>
      <c r="J20" s="29"/>
    </row>
    <row r="21" spans="1:10" ht="21">
      <c r="A21" s="1" t="s">
        <v>38</v>
      </c>
      <c r="B21" s="1" t="s">
        <v>105</v>
      </c>
      <c r="C21" s="40" t="str">
        <f>HYPERLINK("https://www.library.pref.chiba.lg.jp/licsxp-iopac/WOpacMsgNewListToTifTilDetailAction.do?tilcod=1000000855686","千葉の伝説")</f>
        <v>千葉の伝説</v>
      </c>
      <c r="D21" s="7" t="s">
        <v>14</v>
      </c>
      <c r="E21" s="8">
        <v>1981</v>
      </c>
      <c r="F21" s="6" t="s">
        <v>15</v>
      </c>
      <c r="G21" s="47" t="s">
        <v>5</v>
      </c>
      <c r="H21" s="7" t="s">
        <v>16</v>
      </c>
      <c r="I21" s="37" t="s">
        <v>17</v>
      </c>
      <c r="J21" s="5"/>
    </row>
    <row r="22" spans="1:10" ht="27">
      <c r="A22" s="33" t="s">
        <v>75</v>
      </c>
      <c r="B22" s="33" t="s">
        <v>106</v>
      </c>
      <c r="C22" s="40" t="str">
        <f>HYPERLINK("https://www.library.pref.chiba.lg.jp/licsxp-iopac/WOpacMsgNewListToTifTilDetailAction.do?tilcod=1000000759900","房総の不思議な話、珍しい話")</f>
        <v>房総の不思議な話、珍しい話</v>
      </c>
      <c r="D22" s="33" t="s">
        <v>76</v>
      </c>
      <c r="E22" s="29">
        <v>1983</v>
      </c>
      <c r="F22" s="34" t="s">
        <v>77</v>
      </c>
      <c r="G22" s="27" t="s">
        <v>73</v>
      </c>
      <c r="H22" s="33" t="s">
        <v>78</v>
      </c>
      <c r="I22" s="31" t="s">
        <v>79</v>
      </c>
      <c r="J22" s="29"/>
    </row>
    <row r="23" spans="1:10" ht="27">
      <c r="A23" s="33" t="s">
        <v>80</v>
      </c>
      <c r="B23" s="33" t="s">
        <v>107</v>
      </c>
      <c r="C23" s="28" t="str">
        <f>HYPERLINK("https://www.library.pref.chiba.lg.jp/licsxp-iopac/WOpacMsgNewListToTifTilDetailAction.do?tilcod=1000000244875","千葉県妖怪奇異史談")</f>
        <v>千葉県妖怪奇異史談</v>
      </c>
      <c r="D23" s="33" t="s">
        <v>57</v>
      </c>
      <c r="E23" s="29">
        <v>1997</v>
      </c>
      <c r="F23" s="34" t="s">
        <v>58</v>
      </c>
      <c r="G23" s="27" t="s">
        <v>59</v>
      </c>
      <c r="H23" s="33" t="s">
        <v>81</v>
      </c>
      <c r="I23" s="31" t="s">
        <v>82</v>
      </c>
      <c r="J23" s="29"/>
    </row>
    <row r="24" spans="1:10" ht="27">
      <c r="A24" s="33" t="s">
        <v>83</v>
      </c>
      <c r="B24" s="33" t="s">
        <v>119</v>
      </c>
      <c r="C24" s="28" t="str">
        <f>HYPERLINK("https://www.library.pref.chiba.lg.jp/licsxp-iopac/WOpacMsgNewListToTifTilDetailAction.do?tilcod=1000000244875","千葉県妖怪奇異史談")</f>
        <v>千葉県妖怪奇異史談</v>
      </c>
      <c r="D24" s="33" t="s">
        <v>57</v>
      </c>
      <c r="E24" s="29">
        <v>1997</v>
      </c>
      <c r="F24" s="34" t="s">
        <v>58</v>
      </c>
      <c r="G24" s="27" t="s">
        <v>59</v>
      </c>
      <c r="H24" s="33" t="s">
        <v>84</v>
      </c>
      <c r="I24" s="31" t="s">
        <v>85</v>
      </c>
      <c r="J24" s="29"/>
    </row>
    <row r="25" spans="1:10" ht="27">
      <c r="A25" s="27" t="s">
        <v>86</v>
      </c>
      <c r="B25" s="27" t="s">
        <v>120</v>
      </c>
      <c r="C25" s="28" t="str">
        <f>HYPERLINK("https://www.library.pref.chiba.lg.jp/licsxp-iopac/WOpacMsgNewListToTifTilDetailAction.do?tilcod=1000000871997","房総の伝説")</f>
        <v>房総の伝説</v>
      </c>
      <c r="D25" s="27" t="s">
        <v>47</v>
      </c>
      <c r="E25" s="29">
        <v>1975</v>
      </c>
      <c r="F25" s="30" t="s">
        <v>48</v>
      </c>
      <c r="G25" s="27" t="s">
        <v>49</v>
      </c>
      <c r="H25" s="27" t="s">
        <v>50</v>
      </c>
      <c r="I25" s="31" t="s">
        <v>87</v>
      </c>
      <c r="J25" s="32"/>
    </row>
    <row r="26" spans="1:10" ht="13.5">
      <c r="A26" s="27" t="s">
        <v>88</v>
      </c>
      <c r="B26" s="27" t="s">
        <v>121</v>
      </c>
      <c r="C26" s="28" t="str">
        <f>HYPERLINK("https://www.library.pref.chiba.lg.jp/licsxp-iopac/WOpacMsgNewListToTifTilDetailAction.do?tilcod=1000000731360","房総の伝説")</f>
        <v>房総の伝説</v>
      </c>
      <c r="D26" s="33" t="s">
        <v>65</v>
      </c>
      <c r="E26" s="29">
        <v>1976</v>
      </c>
      <c r="F26" s="29" t="s">
        <v>66</v>
      </c>
      <c r="G26" s="33" t="s">
        <v>67</v>
      </c>
      <c r="H26" s="33" t="s">
        <v>68</v>
      </c>
      <c r="I26" s="37" t="s">
        <v>89</v>
      </c>
      <c r="J26" s="38"/>
    </row>
    <row r="27" spans="1:10" ht="21">
      <c r="A27" s="1" t="s">
        <v>42</v>
      </c>
      <c r="B27" s="1" t="s">
        <v>108</v>
      </c>
      <c r="C27" s="40" t="str">
        <f>HYPERLINK("https://www.library.pref.chiba.lg.jp/licsxp-iopac/WOpacMsgNewListToTifTilDetailAction.do?tilcod=1000000734464","房総昔話散歩")</f>
        <v>房総昔話散歩</v>
      </c>
      <c r="D27" s="7" t="s">
        <v>23</v>
      </c>
      <c r="E27" s="8">
        <v>1973</v>
      </c>
      <c r="F27" s="6" t="s">
        <v>109</v>
      </c>
      <c r="G27" s="47" t="s">
        <v>5</v>
      </c>
      <c r="H27" s="7" t="s">
        <v>6</v>
      </c>
      <c r="I27" s="37" t="s">
        <v>24</v>
      </c>
      <c r="J27" s="5"/>
    </row>
    <row r="28" spans="1:10" ht="21">
      <c r="A28" s="1" t="s">
        <v>40</v>
      </c>
      <c r="B28" s="1" t="s">
        <v>110</v>
      </c>
      <c r="C28" s="40" t="str">
        <f>HYPERLINK("https://www.library.pref.chiba.lg.jp/licsxp-iopac/WOpacMsgNewListToTifTilDetailAction.do?tilcod=1000000855686","千葉の伝説")</f>
        <v>千葉の伝説</v>
      </c>
      <c r="D28" s="7" t="s">
        <v>14</v>
      </c>
      <c r="E28" s="8">
        <v>1981</v>
      </c>
      <c r="F28" s="6" t="s">
        <v>15</v>
      </c>
      <c r="G28" s="47" t="s">
        <v>5</v>
      </c>
      <c r="H28" s="7" t="s">
        <v>16</v>
      </c>
      <c r="I28" s="37" t="s">
        <v>18</v>
      </c>
      <c r="J28" s="5"/>
    </row>
    <row r="29" spans="1:10" ht="13.5">
      <c r="A29" s="33" t="s">
        <v>122</v>
      </c>
      <c r="B29" s="33" t="s">
        <v>111</v>
      </c>
      <c r="C29" s="28" t="str">
        <f>HYPERLINK("https://www.library.pref.chiba.lg.jp/licsxp-iopac/WOpacMsgNewListToTifTilDetailAction.do?tilcod=1000000731360","房総の伝説")</f>
        <v>房総の伝説</v>
      </c>
      <c r="D29" s="33" t="s">
        <v>65</v>
      </c>
      <c r="E29" s="29">
        <v>1976</v>
      </c>
      <c r="F29" s="29" t="s">
        <v>66</v>
      </c>
      <c r="G29" s="33" t="s">
        <v>67</v>
      </c>
      <c r="H29" s="33" t="s">
        <v>68</v>
      </c>
      <c r="I29" s="39" t="s">
        <v>90</v>
      </c>
      <c r="J29" s="29"/>
    </row>
    <row r="30" spans="1:10" ht="13.5">
      <c r="A30" s="33" t="s">
        <v>91</v>
      </c>
      <c r="B30" s="33" t="s">
        <v>123</v>
      </c>
      <c r="C30" s="28" t="str">
        <f>HYPERLINK("https://www.library.pref.chiba.lg.jp/licsxp-iopac/WOpacMsgNewListToTifTilDetailAction.do?tilcod=1000000731360","房総の伝説")</f>
        <v>房総の伝説</v>
      </c>
      <c r="D30" s="33" t="s">
        <v>65</v>
      </c>
      <c r="E30" s="29">
        <v>1976</v>
      </c>
      <c r="F30" s="29" t="s">
        <v>66</v>
      </c>
      <c r="G30" s="33" t="s">
        <v>67</v>
      </c>
      <c r="H30" s="33" t="s">
        <v>68</v>
      </c>
      <c r="I30" s="39" t="s">
        <v>92</v>
      </c>
      <c r="J30" s="29"/>
    </row>
    <row r="31" spans="1:10" ht="27">
      <c r="A31" s="1" t="s">
        <v>41</v>
      </c>
      <c r="B31" s="1" t="s">
        <v>112</v>
      </c>
      <c r="C31" s="28" t="str">
        <f>HYPERLINK("https://www.library.pref.chiba.lg.jp/licsxp-iopac/WOpacMsgNewListToTifTilDetailAction.do?tilcod=1000000844385","ふるさと千葉県の民話")</f>
        <v>ふるさと千葉県の民話</v>
      </c>
      <c r="D31" s="7" t="s">
        <v>19</v>
      </c>
      <c r="E31" s="8">
        <v>1980</v>
      </c>
      <c r="F31" s="6" t="s">
        <v>20</v>
      </c>
      <c r="G31" s="47" t="s">
        <v>21</v>
      </c>
      <c r="H31" s="7" t="s">
        <v>22</v>
      </c>
      <c r="I31" s="37" t="s">
        <v>26</v>
      </c>
      <c r="J31" s="5"/>
    </row>
    <row r="32" spans="1:10" ht="21">
      <c r="A32" s="1" t="s">
        <v>39</v>
      </c>
      <c r="B32" s="1" t="s">
        <v>113</v>
      </c>
      <c r="C32" s="40" t="str">
        <f>HYPERLINK("https://www.library.pref.chiba.lg.jp/licsxp-iopac/WOpacMsgNewListToTifTilDetailAction.do?tilcod=1000000454818","千葉のむかし話　改訂版")</f>
        <v>千葉のむかし話　改訂版</v>
      </c>
      <c r="D32" s="7" t="s">
        <v>10</v>
      </c>
      <c r="E32" s="8">
        <v>1986</v>
      </c>
      <c r="F32" s="6" t="s">
        <v>15</v>
      </c>
      <c r="G32" s="47" t="s">
        <v>7</v>
      </c>
      <c r="H32" s="7" t="s">
        <v>11</v>
      </c>
      <c r="I32" s="37" t="s">
        <v>44</v>
      </c>
      <c r="J32" s="41"/>
    </row>
    <row r="33" spans="1:10" ht="21">
      <c r="A33" s="1" t="s">
        <v>43</v>
      </c>
      <c r="B33" s="1" t="s">
        <v>113</v>
      </c>
      <c r="C33" s="28" t="str">
        <f>HYPERLINK("https://www.library.pref.chiba.lg.jp/licsxp-iopac/WOpacMsgNewListToTifTilDetailAction.do?tilcod=1000000672568","読みがたり千葉のむかし話")</f>
        <v>読みがたり千葉のむかし話</v>
      </c>
      <c r="D33" s="7" t="s">
        <v>14</v>
      </c>
      <c r="E33" s="8">
        <v>2005</v>
      </c>
      <c r="F33" s="6" t="s">
        <v>36</v>
      </c>
      <c r="G33" s="47" t="s">
        <v>5</v>
      </c>
      <c r="H33" s="7" t="s">
        <v>12</v>
      </c>
      <c r="I33" s="37" t="s">
        <v>13</v>
      </c>
      <c r="J33" s="5"/>
    </row>
    <row r="34" spans="1:10" ht="27">
      <c r="A34" s="27" t="s">
        <v>93</v>
      </c>
      <c r="B34" s="31" t="s">
        <v>124</v>
      </c>
      <c r="C34" s="42" t="str">
        <f>HYPERLINK("https://www.library.pref.chiba.lg.jp/licsxp-iopac/WOpacMsgNewListToTifTilDetailAction.do?tilcod=1000000761885","房総の秘められた話、奇々怪々な話")</f>
        <v>房総の秘められた話、奇々怪々な話</v>
      </c>
      <c r="D34" s="27" t="s">
        <v>76</v>
      </c>
      <c r="E34" s="29">
        <v>1983</v>
      </c>
      <c r="F34" s="30" t="s">
        <v>94</v>
      </c>
      <c r="G34" s="31" t="s">
        <v>59</v>
      </c>
      <c r="H34" s="27" t="s">
        <v>95</v>
      </c>
      <c r="I34" s="27" t="s">
        <v>96</v>
      </c>
      <c r="J34" s="32"/>
    </row>
    <row r="35" spans="1:10" ht="27">
      <c r="A35" s="27" t="s">
        <v>97</v>
      </c>
      <c r="B35" s="27" t="s">
        <v>125</v>
      </c>
      <c r="C35" s="28" t="str">
        <f>HYPERLINK("https://www.library.pref.chiba.lg.jp/licsxp-iopac/WOpacMsgNewListToTifTilDetailAction.do?tilcod=1000000731360","房総の伝説")</f>
        <v>房総の伝説</v>
      </c>
      <c r="D35" s="33" t="s">
        <v>65</v>
      </c>
      <c r="E35" s="29">
        <v>1976</v>
      </c>
      <c r="F35" s="29" t="s">
        <v>66</v>
      </c>
      <c r="G35" s="33" t="s">
        <v>67</v>
      </c>
      <c r="H35" s="33" t="s">
        <v>68</v>
      </c>
      <c r="I35" s="37" t="s">
        <v>98</v>
      </c>
      <c r="J35" s="38"/>
    </row>
    <row r="38" ht="21"/>
    <row r="39" ht="21"/>
    <row r="40" ht="21"/>
    <row r="41" ht="21"/>
    <row r="42" ht="21"/>
    <row r="43" ht="21"/>
    <row r="44" ht="21"/>
    <row r="45" ht="21"/>
    <row r="52" ht="21"/>
    <row r="53" ht="21"/>
    <row r="54" ht="21"/>
    <row r="55" ht="21"/>
    <row r="56" ht="21"/>
    <row r="57" ht="21"/>
    <row r="58" ht="21"/>
    <row r="65" ht="21"/>
    <row r="66" ht="21"/>
    <row r="67" ht="21"/>
    <row r="68" ht="21"/>
    <row r="69" ht="21"/>
    <row r="70" ht="21"/>
    <row r="71" ht="21"/>
    <row r="74" ht="21"/>
    <row r="75" ht="21"/>
    <row r="76" ht="21"/>
    <row r="77" ht="21"/>
    <row r="78" ht="21"/>
    <row r="79" ht="21"/>
    <row r="80" ht="21"/>
    <row r="87" ht="21"/>
    <row r="88" ht="21"/>
    <row r="89" ht="21"/>
    <row r="90" ht="21"/>
    <row r="91" ht="21"/>
    <row r="92" ht="21"/>
    <row r="93" ht="21"/>
    <row r="94" ht="21"/>
    <row r="101" ht="21"/>
    <row r="102" ht="21"/>
    <row r="103" ht="21"/>
    <row r="104" ht="21"/>
    <row r="105" ht="21"/>
    <row r="106" ht="21"/>
    <row r="107" ht="21"/>
    <row r="114" ht="21"/>
    <row r="115" ht="21"/>
    <row r="116" ht="21"/>
    <row r="117" ht="21"/>
    <row r="118" ht="21"/>
    <row r="119" ht="21"/>
    <row r="120" ht="21"/>
    <row r="129" ht="21"/>
    <row r="130" ht="21"/>
    <row r="131" ht="21"/>
    <row r="132" ht="21"/>
    <row r="133" ht="21"/>
    <row r="134" ht="21"/>
    <row r="135" ht="21"/>
    <row r="136" ht="21"/>
    <row r="143" ht="21"/>
    <row r="144" ht="21"/>
    <row r="145" ht="21"/>
    <row r="146" ht="21"/>
    <row r="147" ht="21"/>
    <row r="148" ht="21"/>
    <row r="149" ht="21"/>
    <row r="156" ht="21"/>
    <row r="157" ht="21"/>
    <row r="158" ht="21"/>
    <row r="159" ht="21"/>
    <row r="160" ht="21"/>
    <row r="161" ht="21"/>
    <row r="162" ht="21"/>
    <row r="165" ht="21"/>
    <row r="166" ht="21"/>
    <row r="167" ht="21"/>
    <row r="168" ht="21"/>
    <row r="169" ht="21"/>
    <row r="170" ht="21"/>
    <row r="171" ht="21"/>
    <row r="172" ht="21"/>
    <row r="173" ht="21"/>
    <row r="174" ht="21"/>
    <row r="175"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5" ht="21"/>
    <row r="256" ht="21"/>
    <row r="257" ht="21"/>
    <row r="258" ht="21"/>
    <row r="259" ht="21"/>
    <row r="261" ht="21"/>
    <row r="262" ht="21"/>
    <row r="263" ht="21"/>
    <row r="264" ht="21"/>
    <row r="265" ht="21"/>
    <row r="266" ht="21"/>
    <row r="267" ht="21"/>
    <row r="268" ht="21"/>
    <row r="269" ht="21"/>
    <row r="270" ht="21"/>
    <row r="271" ht="21"/>
    <row r="272" ht="21"/>
    <row r="273" ht="21"/>
    <row r="274"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7" ht="21"/>
    <row r="318" ht="21"/>
    <row r="319" ht="21"/>
    <row r="320" ht="21"/>
    <row r="321" ht="21"/>
    <row r="322" ht="21"/>
    <row r="323" ht="21"/>
    <row r="324" ht="21"/>
    <row r="325" ht="21"/>
    <row r="326" ht="21"/>
    <row r="327" ht="21"/>
    <row r="328" ht="21"/>
    <row r="329" ht="21"/>
    <row r="330" ht="21"/>
    <row r="331" ht="21"/>
    <row r="332" ht="21"/>
    <row r="333" ht="21"/>
    <row r="334" ht="21"/>
    <row r="335" ht="21"/>
    <row r="336" ht="21"/>
    <row r="337" ht="21"/>
    <row r="338" ht="21"/>
    <row r="339" ht="21"/>
    <row r="340" ht="21"/>
    <row r="341"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1" ht="21"/>
    <row r="372" ht="21"/>
    <row r="373" ht="21"/>
    <row r="374" ht="21"/>
    <row r="375" ht="21"/>
    <row r="376" ht="21"/>
    <row r="377" ht="21"/>
    <row r="378" ht="21"/>
    <row r="379" ht="21"/>
    <row r="380" ht="21"/>
    <row r="381" ht="21"/>
    <row r="382" ht="21"/>
    <row r="383" ht="21"/>
    <row r="384" ht="21"/>
    <row r="385" ht="21"/>
    <row r="386" ht="21"/>
    <row r="387" ht="21"/>
    <row r="388" ht="21"/>
    <row r="389" ht="21"/>
    <row r="390" ht="21"/>
    <row r="391" ht="21"/>
    <row r="392" ht="21"/>
    <row r="393" ht="21"/>
    <row r="394" ht="21"/>
    <row r="395" ht="21"/>
    <row r="397" ht="21"/>
    <row r="398" ht="21"/>
    <row r="399" ht="21"/>
    <row r="400" ht="21"/>
    <row r="401" ht="21"/>
    <row r="402" ht="21"/>
    <row r="403" ht="21"/>
    <row r="404" ht="21"/>
    <row r="405" ht="21"/>
    <row r="406" ht="21"/>
    <row r="407" ht="21"/>
    <row r="408" ht="21"/>
    <row r="409" ht="21"/>
    <row r="410" ht="21"/>
    <row r="411" ht="21"/>
    <row r="412" ht="21"/>
    <row r="413" ht="21"/>
    <row r="414" ht="21"/>
    <row r="415" ht="21"/>
    <row r="417" ht="21"/>
    <row r="418" ht="21"/>
    <row r="419" ht="21"/>
    <row r="420" ht="21"/>
    <row r="421" ht="21"/>
    <row r="422" ht="21"/>
    <row r="423" ht="21"/>
    <row r="424" ht="21"/>
    <row r="425" ht="21"/>
    <row r="426" ht="21"/>
    <row r="427" ht="21"/>
    <row r="428" ht="21"/>
    <row r="429" ht="21"/>
    <row r="430" ht="21"/>
    <row r="431" ht="21"/>
    <row r="433" ht="21"/>
    <row r="434" ht="21"/>
    <row r="435" ht="21"/>
    <row r="436" ht="21"/>
    <row r="437" ht="21"/>
    <row r="438" ht="21"/>
    <row r="439" ht="21"/>
    <row r="440" ht="21"/>
    <row r="441" ht="21"/>
    <row r="442" ht="21"/>
    <row r="443" ht="21"/>
    <row r="444" ht="21"/>
    <row r="445" ht="21"/>
    <row r="446" ht="21"/>
    <row r="447" ht="21"/>
    <row r="448" ht="21"/>
    <row r="449" ht="21"/>
    <row r="450" ht="21"/>
    <row r="451" ht="21"/>
    <row r="452" ht="21"/>
    <row r="453" ht="21"/>
    <row r="454" ht="21"/>
    <row r="455" ht="21"/>
    <row r="456" ht="21"/>
    <row r="457" ht="21"/>
    <row r="458" ht="21"/>
    <row r="459" ht="21"/>
    <row r="460" ht="21"/>
    <row r="461" ht="21"/>
    <row r="462" ht="21"/>
    <row r="463" ht="21"/>
    <row r="464" ht="21"/>
    <row r="465" ht="21"/>
    <row r="466" ht="21"/>
    <row r="467" ht="21"/>
    <row r="468" ht="21"/>
    <row r="469" ht="21"/>
    <row r="470" ht="21"/>
    <row r="471" ht="21"/>
    <row r="472" ht="21"/>
    <row r="473" ht="21"/>
    <row r="474" ht="21"/>
    <row r="475" ht="21"/>
    <row r="477" ht="21"/>
    <row r="478" ht="21"/>
    <row r="479" ht="21"/>
    <row r="480" ht="21"/>
    <row r="481" ht="21"/>
    <row r="482" ht="21"/>
    <row r="483" ht="21"/>
    <row r="484" ht="21"/>
    <row r="486" ht="21"/>
    <row r="487" ht="21"/>
    <row r="488" ht="21"/>
    <row r="490" ht="21"/>
    <row r="491" ht="21"/>
    <row r="492" ht="21"/>
    <row r="493" ht="21"/>
    <row r="494" ht="21"/>
    <row r="495" ht="21"/>
    <row r="496" ht="21"/>
    <row r="497" ht="21"/>
    <row r="498" ht="21"/>
    <row r="499" ht="21"/>
    <row r="500" ht="21"/>
    <row r="501" ht="21"/>
    <row r="502" ht="21"/>
    <row r="503" ht="21"/>
    <row r="504" ht="21"/>
    <row r="507" ht="21"/>
    <row r="509" ht="21"/>
    <row r="510" ht="21"/>
    <row r="511" ht="21"/>
    <row r="512" ht="21"/>
    <row r="514" ht="21"/>
    <row r="515" ht="21"/>
    <row r="516" ht="21"/>
    <row r="517" ht="21"/>
    <row r="518" ht="21"/>
    <row r="519" ht="21"/>
    <row r="520" ht="21"/>
    <row r="521" ht="21"/>
    <row r="522" ht="21"/>
    <row r="523" ht="21"/>
    <row r="524" ht="21"/>
    <row r="527" ht="21"/>
    <row r="528" ht="21"/>
    <row r="529" ht="21"/>
    <row r="530" ht="21"/>
    <row r="531" ht="21"/>
    <row r="532" ht="21"/>
    <row r="533" ht="21"/>
    <row r="534" ht="21"/>
    <row r="535" ht="21"/>
    <row r="537" ht="21"/>
    <row r="538" ht="21"/>
    <row r="539" ht="21"/>
    <row r="540" ht="21"/>
    <row r="541" ht="21"/>
    <row r="542" ht="21"/>
    <row r="543" ht="21"/>
    <row r="544" ht="21"/>
    <row r="545" ht="21"/>
    <row r="546" ht="21"/>
    <row r="547" ht="21"/>
    <row r="548" ht="21"/>
    <row r="549" ht="21"/>
    <row r="550" ht="21"/>
    <row r="551" ht="21"/>
    <row r="552" ht="21"/>
    <row r="553" ht="21"/>
    <row r="554" ht="21"/>
    <row r="555" ht="21"/>
    <row r="556" ht="21"/>
    <row r="557" ht="21"/>
    <row r="558" ht="21"/>
    <row r="559" ht="21"/>
    <row r="560" ht="21"/>
    <row r="561" ht="21"/>
    <row r="562" ht="21"/>
    <row r="563" ht="21"/>
    <row r="564" ht="21"/>
    <row r="565" ht="21"/>
    <row r="566" ht="21"/>
    <row r="567" ht="21"/>
    <row r="568" ht="21"/>
    <row r="569" ht="21"/>
    <row r="570" ht="21"/>
    <row r="571" ht="21"/>
    <row r="572" ht="21"/>
    <row r="573" ht="21"/>
    <row r="574" ht="21"/>
    <row r="575" ht="21"/>
    <row r="576" ht="21"/>
    <row r="577" ht="21"/>
    <row r="578" ht="21"/>
    <row r="579" ht="21"/>
    <row r="580" ht="21"/>
    <row r="581" ht="21"/>
    <row r="582" ht="21"/>
    <row r="583" ht="21"/>
    <row r="584" ht="21"/>
    <row r="586" ht="21"/>
    <row r="587" ht="21"/>
    <row r="588" ht="21"/>
    <row r="589" ht="21"/>
    <row r="590" ht="21"/>
    <row r="591" ht="21"/>
    <row r="592" ht="21"/>
    <row r="593" ht="21"/>
    <row r="594" ht="21"/>
    <row r="595" ht="21"/>
    <row r="596" ht="21"/>
    <row r="597" ht="21"/>
    <row r="598" ht="21"/>
    <row r="599" ht="21"/>
    <row r="600" ht="21"/>
    <row r="601" ht="21"/>
    <row r="602" ht="21"/>
    <row r="603" ht="21"/>
    <row r="604" ht="21"/>
    <row r="605" ht="21"/>
    <row r="606" ht="21"/>
    <row r="607" ht="21"/>
    <row r="608" ht="21"/>
    <row r="609" ht="21"/>
    <row r="610" ht="21"/>
    <row r="611" ht="21"/>
    <row r="612" ht="21"/>
    <row r="613" ht="21"/>
    <row r="614" ht="21"/>
    <row r="615" ht="21"/>
    <row r="616" ht="21"/>
    <row r="617" ht="21"/>
    <row r="618" ht="21"/>
    <row r="619" ht="21"/>
    <row r="621" ht="21"/>
    <row r="622" ht="21"/>
    <row r="623" ht="21"/>
    <row r="624" ht="21"/>
    <row r="625" ht="21"/>
    <row r="626" ht="21"/>
    <row r="627" ht="21"/>
    <row r="628" ht="21"/>
    <row r="629" ht="21"/>
    <row r="630" ht="21"/>
    <row r="631" ht="21"/>
    <row r="632" ht="21"/>
    <row r="633" ht="21"/>
    <row r="634" ht="21"/>
    <row r="635" ht="21"/>
    <row r="636" ht="21"/>
    <row r="637" ht="21"/>
    <row r="638" ht="21"/>
    <row r="639" ht="21"/>
    <row r="640" ht="21"/>
    <row r="641" ht="21"/>
    <row r="642" ht="21"/>
    <row r="643" ht="21"/>
    <row r="644" ht="21"/>
    <row r="645" ht="21"/>
    <row r="646" ht="21"/>
    <row r="648" ht="21"/>
    <row r="649" ht="21"/>
    <row r="650" ht="21"/>
    <row r="651" ht="21"/>
    <row r="653" ht="21"/>
    <row r="654" ht="21"/>
    <row r="655" ht="21"/>
    <row r="656"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3" ht="21"/>
    <row r="684" ht="21"/>
    <row r="685" ht="21"/>
    <row r="686" ht="21"/>
    <row r="687" ht="21"/>
    <row r="688" ht="21"/>
    <row r="691" ht="21"/>
    <row r="692" ht="21"/>
    <row r="693" ht="21"/>
    <row r="694" ht="21"/>
    <row r="695" ht="21"/>
    <row r="696" ht="21"/>
    <row r="697" ht="21"/>
    <row r="698" ht="21"/>
    <row r="699" ht="21"/>
    <row r="700" ht="21"/>
    <row r="701" ht="21"/>
    <row r="702" ht="21"/>
    <row r="703" ht="21"/>
    <row r="704" ht="21"/>
    <row r="705" ht="21"/>
    <row r="706" ht="21"/>
    <row r="708" ht="21"/>
    <row r="709" ht="21"/>
    <row r="710" ht="21"/>
    <row r="711" ht="21"/>
    <row r="712" ht="21"/>
    <row r="713" ht="21"/>
    <row r="714" ht="21"/>
    <row r="716"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71" ht="21"/>
    <row r="772" ht="21"/>
    <row r="773" ht="21"/>
    <row r="774" ht="21"/>
    <row r="775" ht="21"/>
    <row r="776" ht="21"/>
    <row r="777" ht="21"/>
    <row r="778" ht="21"/>
    <row r="779" ht="21"/>
    <row r="780" ht="21"/>
    <row r="781" ht="21"/>
    <row r="785" ht="21"/>
    <row r="786" ht="21"/>
    <row r="787" ht="21"/>
    <row r="788" ht="21"/>
    <row r="789" ht="21"/>
    <row r="790" ht="21"/>
    <row r="791" ht="21"/>
    <row r="792" ht="21"/>
    <row r="793"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29" ht="21"/>
    <row r="830" ht="21"/>
    <row r="831"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3" ht="21"/>
    <row r="884" ht="21"/>
    <row r="885" ht="21"/>
    <row r="886" ht="21"/>
    <row r="887" ht="21"/>
    <row r="888" ht="21"/>
    <row r="889" ht="21"/>
    <row r="890"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6" ht="21"/>
    <row r="917" ht="21"/>
    <row r="918" ht="21"/>
    <row r="919" ht="21"/>
    <row r="920" ht="21"/>
    <row r="921" ht="21"/>
    <row r="922" ht="21"/>
    <row r="923" ht="21"/>
    <row r="924" ht="21"/>
    <row r="927" ht="21"/>
    <row r="928" ht="21"/>
    <row r="929" ht="21"/>
    <row r="930" ht="21"/>
    <row r="931" ht="21"/>
    <row r="932" ht="21"/>
    <row r="933" ht="21"/>
    <row r="934" ht="21"/>
    <row r="935" ht="21"/>
    <row r="936" ht="21"/>
    <row r="937" ht="21"/>
    <row r="938" ht="21"/>
    <row r="939" ht="21"/>
    <row r="941" ht="21"/>
    <row r="942" ht="21"/>
    <row r="943" ht="21"/>
    <row r="946" ht="21"/>
    <row r="948" ht="21"/>
    <row r="949" ht="21"/>
    <row r="950" ht="21"/>
    <row r="951" ht="21"/>
    <row r="952" ht="21"/>
    <row r="953" ht="21"/>
    <row r="954" ht="21"/>
    <row r="955" ht="21"/>
    <row r="956" ht="21"/>
    <row r="957" ht="21"/>
    <row r="958" ht="21"/>
    <row r="959" ht="21"/>
    <row r="960" ht="21"/>
    <row r="961" ht="21"/>
    <row r="962" ht="21"/>
    <row r="963" ht="21"/>
    <row r="964" ht="21"/>
    <row r="965" ht="21"/>
    <row r="966" ht="21"/>
    <row r="967" ht="21"/>
    <row r="968" ht="21"/>
    <row r="969" ht="21"/>
    <row r="970" ht="21"/>
    <row r="971" ht="21"/>
    <row r="972" ht="21"/>
    <row r="973" ht="21"/>
    <row r="974" ht="21"/>
    <row r="975" ht="21"/>
    <row r="976" ht="21"/>
    <row r="977" ht="21"/>
    <row r="978" ht="21"/>
    <row r="979" ht="21"/>
    <row r="980" ht="21"/>
    <row r="981" ht="21"/>
    <row r="982" ht="21"/>
    <row r="983" ht="21"/>
    <row r="984" ht="21"/>
    <row r="985" ht="21"/>
    <row r="986" ht="21"/>
    <row r="987" ht="21"/>
    <row r="988" ht="21"/>
    <row r="989" ht="21"/>
    <row r="990" ht="21"/>
    <row r="991" ht="21"/>
    <row r="992" ht="21"/>
    <row r="993" ht="21"/>
    <row r="994" ht="21"/>
    <row r="995" ht="21"/>
    <row r="996" ht="21"/>
    <row r="997" ht="21"/>
    <row r="998" ht="21"/>
    <row r="999" ht="21"/>
    <row r="1000" ht="21"/>
    <row r="1001" ht="21"/>
    <row r="1002" ht="21"/>
    <row r="1003" ht="21"/>
    <row r="1004" ht="21"/>
    <row r="1005" ht="21"/>
    <row r="1008" ht="21"/>
    <row r="1009" ht="21"/>
    <row r="1010" ht="21"/>
    <row r="1011" ht="21"/>
    <row r="1012" ht="21"/>
    <row r="1013" ht="21"/>
    <row r="1014" ht="21"/>
    <row r="1015" ht="21"/>
    <row r="1016" ht="21"/>
    <row r="1017" ht="21"/>
    <row r="1018" ht="21"/>
    <row r="1019" ht="21"/>
    <row r="1020" ht="21"/>
    <row r="1021" ht="21"/>
    <row r="1022" ht="21"/>
    <row r="1023" ht="21"/>
    <row r="1024" ht="21"/>
    <row r="1025" ht="21"/>
    <row r="1026" ht="21"/>
    <row r="1027" ht="21"/>
    <row r="1028" ht="21"/>
    <row r="1029" ht="21"/>
    <row r="1030" ht="21"/>
    <row r="1031" ht="21"/>
    <row r="1032" ht="21"/>
    <row r="1033" ht="21"/>
    <row r="1034" ht="21"/>
    <row r="1036" ht="21"/>
    <row r="1037" ht="21"/>
    <row r="1038" ht="21"/>
    <row r="1039" ht="21"/>
    <row r="1040" ht="21"/>
    <row r="1041" ht="21"/>
    <row r="1043" ht="21"/>
    <row r="1044" ht="21"/>
    <row r="1045" ht="21"/>
    <row r="1046" ht="21"/>
    <row r="1047" ht="21"/>
    <row r="1048" ht="21"/>
    <row r="1049" ht="21"/>
    <row r="1050" ht="21"/>
    <row r="1051" ht="21"/>
    <row r="1052" ht="21"/>
    <row r="1053" ht="21"/>
    <row r="1054" ht="21"/>
    <row r="1055" ht="21"/>
    <row r="1056" ht="21"/>
    <row r="1057" ht="21"/>
    <row r="1058" ht="21"/>
    <row r="1059" ht="21"/>
    <row r="1060" ht="21"/>
    <row r="1061" ht="21"/>
    <row r="1062" ht="21"/>
    <row r="1063" ht="21"/>
    <row r="1064" ht="21"/>
    <row r="1065" ht="21"/>
    <row r="1066" ht="21"/>
    <row r="1067" ht="21"/>
    <row r="1068" ht="21"/>
    <row r="1069" ht="21"/>
    <row r="1072" ht="21"/>
    <row r="1073" ht="21"/>
    <row r="1074" ht="21"/>
    <row r="1075" ht="21"/>
    <row r="1078" ht="21"/>
    <row r="1079" ht="21"/>
    <row r="1081" ht="21"/>
    <row r="1082" ht="21"/>
    <row r="1083" ht="21"/>
    <row r="1084" ht="21"/>
    <row r="1085" ht="21"/>
    <row r="1086" ht="21"/>
    <row r="1087" ht="21"/>
    <row r="1088" ht="21"/>
    <row r="1089" ht="21"/>
    <row r="1090" ht="21"/>
    <row r="1091" ht="21"/>
    <row r="1092" ht="21"/>
    <row r="1093" ht="21"/>
    <row r="1095" ht="21"/>
    <row r="1096" ht="21"/>
    <row r="1097" ht="21"/>
    <row r="1098" ht="21"/>
    <row r="1099" ht="21"/>
    <row r="1100" ht="21"/>
    <row r="1101" ht="21"/>
    <row r="1102" ht="21"/>
    <row r="1103" ht="21"/>
    <row r="1104" ht="21"/>
    <row r="1105" ht="21"/>
    <row r="1106" ht="21"/>
    <row r="1107" ht="21"/>
    <row r="1108" ht="21"/>
    <row r="1109" ht="21"/>
    <row r="1110" ht="21"/>
    <row r="1111" ht="21"/>
    <row r="1112" ht="21"/>
    <row r="1113" ht="21"/>
    <row r="1114" ht="21"/>
    <row r="1115" ht="21"/>
    <row r="1116" ht="21"/>
    <row r="1117" ht="21"/>
    <row r="1118" ht="21"/>
    <row r="1119" ht="21"/>
    <row r="1120" ht="21"/>
    <row r="1121" ht="21"/>
    <row r="1122" ht="21"/>
    <row r="1123" ht="21"/>
    <row r="1124" ht="21"/>
    <row r="1125" ht="21"/>
    <row r="1126" ht="21"/>
    <row r="1127" ht="21"/>
    <row r="1128" ht="21"/>
    <row r="1129" ht="21"/>
    <row r="1130" ht="21"/>
    <row r="1131" ht="21"/>
    <row r="1132" ht="21"/>
    <row r="1133" ht="21"/>
    <row r="1136" ht="21"/>
    <row r="1137" ht="21"/>
    <row r="1138" ht="21"/>
    <row r="1139" ht="21"/>
    <row r="1140" ht="21"/>
    <row r="1141" ht="21"/>
    <row r="1142" ht="21"/>
    <row r="1143" ht="21"/>
    <row r="1144" ht="21"/>
    <row r="1145" ht="21"/>
    <row r="1146" ht="21"/>
    <row r="1147" ht="21"/>
    <row r="1148"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2" ht="21"/>
    <row r="1183" ht="21"/>
    <row r="1184" ht="21"/>
    <row r="1185" ht="21"/>
    <row r="1186" ht="21"/>
    <row r="1187" ht="21"/>
    <row r="1188" ht="21"/>
    <row r="1189" ht="21"/>
    <row r="1190" ht="21"/>
    <row r="1191" ht="21"/>
    <row r="1192" ht="21"/>
    <row r="1193" ht="21"/>
    <row r="1194" ht="21"/>
    <row r="1195" ht="21"/>
    <row r="1196" ht="21"/>
    <row r="1197" ht="21"/>
    <row r="1198"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7" ht="21"/>
    <row r="1608"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0" ht="21"/>
    <row r="1641" ht="21"/>
    <row r="1642" ht="21"/>
    <row r="1643" ht="21"/>
    <row r="1644" ht="21"/>
    <row r="1645" ht="21"/>
    <row r="1646" ht="21"/>
    <row r="1649" ht="21"/>
    <row r="1650" ht="21"/>
    <row r="1651" ht="21"/>
    <row r="1652" ht="21"/>
    <row r="1653" ht="21"/>
    <row r="1654" ht="21"/>
    <row r="1655" ht="21"/>
    <row r="1656" ht="21"/>
    <row r="1657" ht="21"/>
    <row r="1658" ht="21"/>
    <row r="1659" ht="21"/>
    <row r="1660" ht="21"/>
    <row r="1661" ht="21"/>
    <row r="1662" ht="21"/>
    <row r="1663" ht="21"/>
    <row r="1666" ht="21"/>
    <row r="1667" ht="21"/>
    <row r="1668" ht="21"/>
    <row r="1672" ht="21"/>
    <row r="1673" ht="21"/>
    <row r="1674" ht="21"/>
    <row r="1675" ht="21"/>
    <row r="1676" ht="21"/>
    <row r="1677" ht="21"/>
    <row r="1678" ht="21"/>
    <row r="1679" ht="21"/>
    <row r="1680" ht="21"/>
    <row r="1681" ht="21"/>
    <row r="1682" ht="21"/>
    <row r="1683" ht="21"/>
    <row r="1684" ht="21"/>
    <row r="1685" ht="21"/>
    <row r="1686" ht="21"/>
    <row r="1687" ht="21"/>
    <row r="1688" ht="21"/>
    <row r="1689" ht="21"/>
    <row r="1690" ht="21"/>
    <row r="1691" ht="21"/>
    <row r="1692" ht="21"/>
    <row r="1693" ht="21"/>
    <row r="1694" ht="21"/>
    <row r="1695" ht="21"/>
    <row r="1696" ht="21"/>
    <row r="1698" ht="21"/>
    <row r="1699" ht="21"/>
    <row r="1700" ht="21"/>
    <row r="1701" ht="21"/>
    <row r="1702" ht="21"/>
    <row r="1703" ht="21"/>
    <row r="1704" ht="21"/>
    <row r="1705" ht="21"/>
    <row r="1706" ht="21"/>
    <row r="1707" ht="21"/>
    <row r="1708" ht="21"/>
    <row r="1709" ht="21"/>
    <row r="1710" ht="21"/>
    <row r="1711" ht="21"/>
    <row r="1712" ht="21"/>
    <row r="1713" ht="21"/>
    <row r="1714" ht="21"/>
    <row r="1715" ht="21"/>
    <row r="1716" ht="21"/>
    <row r="1717" ht="21"/>
    <row r="1718" ht="21"/>
    <row r="1719" ht="21"/>
    <row r="1720" ht="21"/>
    <row r="1723" ht="21"/>
    <row r="1725" ht="21"/>
    <row r="1726" ht="21"/>
    <row r="1727" ht="21"/>
    <row r="1728" ht="21"/>
    <row r="1729" ht="21"/>
    <row r="1732" ht="21"/>
    <row r="1733" ht="21"/>
    <row r="1735" ht="21"/>
    <row r="1736" ht="21"/>
    <row r="1737" ht="21"/>
    <row r="1738" ht="21"/>
    <row r="1740" ht="21"/>
    <row r="1741" ht="21"/>
    <row r="1742" ht="21"/>
    <row r="1743" ht="21"/>
    <row r="1744" ht="21"/>
    <row r="1745" ht="21"/>
    <row r="1746"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70" ht="21"/>
    <row r="1771" ht="21"/>
    <row r="1772" ht="21"/>
    <row r="1773" ht="21"/>
    <row r="1774" ht="21"/>
    <row r="1776" ht="21"/>
    <row r="1778" ht="21"/>
    <row r="1779" ht="21"/>
    <row r="1780" ht="21"/>
    <row r="1781" ht="21"/>
    <row r="1782" ht="21"/>
    <row r="1783" ht="21"/>
    <row r="1784" ht="21"/>
    <row r="1785" ht="21"/>
    <row r="1786" ht="21"/>
    <row r="1787" ht="21"/>
    <row r="1788" ht="21"/>
    <row r="1789" ht="21"/>
    <row r="1790" ht="21"/>
    <row r="1791" ht="21"/>
    <row r="1792" ht="21"/>
    <row r="1794" ht="21"/>
    <row r="1795" ht="21"/>
    <row r="1796" ht="21"/>
    <row r="1797" ht="21"/>
    <row r="1798" ht="21"/>
    <row r="1799" ht="21"/>
    <row r="1800" ht="21"/>
    <row r="1801" ht="21"/>
    <row r="1802" ht="21"/>
    <row r="1803" ht="21"/>
    <row r="1804" ht="21"/>
    <row r="1805" ht="21"/>
    <row r="1809" ht="21"/>
    <row r="1810" ht="21"/>
    <row r="1811" ht="21"/>
    <row r="1812" ht="21"/>
    <row r="1813" ht="21"/>
    <row r="1814" ht="21"/>
    <row r="1815" ht="21"/>
    <row r="1816" ht="21"/>
    <row r="1817" ht="21"/>
    <row r="1818" ht="21"/>
    <row r="1819" ht="21"/>
    <row r="1820" ht="21"/>
    <row r="1821" ht="21"/>
    <row r="1822" ht="21"/>
    <row r="1823" ht="21"/>
    <row r="1824" ht="21"/>
    <row r="1825" ht="21"/>
    <row r="1827" ht="21"/>
    <row r="1828" ht="21"/>
    <row r="1829" ht="21"/>
    <row r="1830" ht="21"/>
    <row r="1831" ht="21"/>
    <row r="1832" ht="21"/>
    <row r="1833" ht="21"/>
    <row r="1834" ht="21"/>
    <row r="1835" ht="21"/>
    <row r="1836" ht="21"/>
    <row r="1837" ht="21"/>
    <row r="1838" ht="21"/>
    <row r="1839" ht="21"/>
    <row r="1840" ht="21"/>
    <row r="1841" ht="21"/>
    <row r="1842" ht="21"/>
    <row r="1843" ht="21"/>
    <row r="1844" ht="21"/>
    <row r="1845" ht="21"/>
    <row r="1846" ht="21"/>
    <row r="1847" ht="21"/>
    <row r="1848" ht="21"/>
    <row r="1849" ht="21"/>
    <row r="1850" ht="21"/>
    <row r="1851" ht="21"/>
    <row r="1852" ht="21"/>
    <row r="1853" ht="21"/>
    <row r="1854" ht="21"/>
    <row r="1855" ht="21"/>
    <row r="1856" ht="21"/>
    <row r="1857" ht="21"/>
    <row r="1858" ht="21"/>
    <row r="1859" ht="21"/>
    <row r="1860" ht="21"/>
    <row r="1861" ht="21"/>
    <row r="1862" ht="21"/>
    <row r="1864" ht="21"/>
    <row r="1865" ht="21"/>
    <row r="1866" ht="21"/>
    <row r="1867" ht="21"/>
    <row r="1868" ht="21"/>
    <row r="1869" ht="21"/>
    <row r="1870" ht="21"/>
    <row r="1871" ht="21"/>
    <row r="1872" ht="21"/>
    <row r="1873" ht="21"/>
    <row r="1874" ht="21"/>
    <row r="1875" ht="21"/>
    <row r="1876" ht="21"/>
    <row r="1877" ht="21"/>
    <row r="1878" ht="21"/>
    <row r="1879" ht="21"/>
    <row r="1880" ht="21"/>
    <row r="1881" ht="21"/>
    <row r="1882" ht="21"/>
    <row r="1885" ht="21"/>
    <row r="1886" ht="21"/>
    <row r="1887" ht="21"/>
    <row r="1888" ht="21"/>
    <row r="1889" ht="21"/>
    <row r="1890" ht="21"/>
    <row r="1891" ht="21"/>
    <row r="1892" ht="21"/>
    <row r="1893" ht="21"/>
    <row r="1894" ht="21"/>
    <row r="1895" ht="21"/>
    <row r="1896" ht="21"/>
    <row r="1897" ht="21"/>
    <row r="1898" ht="21"/>
    <row r="1899" ht="21"/>
    <row r="1900" ht="21"/>
    <row r="1901" ht="21"/>
    <row r="1902" ht="21"/>
    <row r="1903" ht="21"/>
    <row r="1904" ht="21"/>
    <row r="1905" ht="21"/>
    <row r="1906" ht="21"/>
    <row r="1907" ht="21"/>
    <row r="1908" ht="21"/>
    <row r="1909" ht="21"/>
    <row r="1910" ht="21"/>
    <row r="1911" ht="21"/>
    <row r="1912" ht="21"/>
    <row r="1913" ht="21"/>
    <row r="1914" ht="21"/>
    <row r="1915" ht="21"/>
    <row r="1922" ht="21"/>
    <row r="1923" ht="21"/>
    <row r="1924" ht="21"/>
    <row r="1925" ht="21"/>
    <row r="1926" ht="21"/>
    <row r="1927" ht="21"/>
    <row r="1928" ht="21"/>
    <row r="1929" ht="21"/>
    <row r="1936" ht="21"/>
    <row r="1937" ht="21"/>
    <row r="1938" ht="21"/>
    <row r="1939" ht="21"/>
    <row r="1940" ht="21"/>
    <row r="1941" ht="21"/>
    <row r="1942" ht="21"/>
    <row r="1949" ht="21"/>
    <row r="1950" ht="21"/>
    <row r="1951" ht="21"/>
    <row r="1952" ht="21"/>
    <row r="1953" ht="21"/>
    <row r="1954" ht="21"/>
    <row r="1955" ht="21"/>
    <row r="1964" ht="21"/>
    <row r="1965" ht="21"/>
    <row r="1966" ht="21"/>
    <row r="1967" ht="21"/>
    <row r="1968" ht="21"/>
    <row r="1969" ht="21"/>
    <row r="1970" ht="21"/>
    <row r="1971" ht="21"/>
    <row r="1978" ht="21"/>
    <row r="1979" ht="21"/>
    <row r="1980" ht="21"/>
    <row r="1981" ht="21"/>
    <row r="1982" ht="21"/>
    <row r="1983" ht="21"/>
    <row r="1984" ht="21"/>
    <row r="1991" ht="21"/>
    <row r="1992" ht="21"/>
    <row r="1993" ht="21"/>
    <row r="1994" ht="21"/>
    <row r="1995" ht="21"/>
    <row r="1996" ht="21"/>
    <row r="1997" ht="21"/>
    <row r="2000" ht="21"/>
    <row r="2001" ht="21"/>
    <row r="2002" ht="21"/>
    <row r="2003" ht="21"/>
    <row r="2004" ht="21"/>
    <row r="2005" ht="21"/>
    <row r="2006" ht="21"/>
    <row r="2013" ht="21"/>
    <row r="2014" ht="21"/>
    <row r="2015" ht="21"/>
    <row r="2016" ht="21"/>
    <row r="2017" ht="21"/>
    <row r="2018" ht="21"/>
    <row r="2019" ht="21"/>
    <row r="2020" ht="21"/>
    <row r="2027" ht="21"/>
    <row r="2028" ht="21"/>
    <row r="2029" ht="21"/>
    <row r="2030" ht="21"/>
    <row r="2031" ht="21"/>
    <row r="2032" ht="21"/>
    <row r="2033" ht="21"/>
    <row r="2040" ht="21"/>
    <row r="2041" ht="21"/>
    <row r="2042" ht="21"/>
    <row r="2043" ht="21"/>
    <row r="2044" ht="21"/>
    <row r="2045" ht="21"/>
    <row r="2046" ht="21"/>
    <row r="2055" ht="21"/>
    <row r="2056" ht="21"/>
    <row r="2057" ht="21"/>
    <row r="2058" ht="21"/>
    <row r="2059" ht="21"/>
    <row r="2060" ht="21"/>
    <row r="2061" ht="21"/>
    <row r="2062" ht="21"/>
    <row r="2069" ht="21"/>
    <row r="2070" ht="21"/>
    <row r="2071" ht="21"/>
    <row r="2072" ht="21"/>
    <row r="2073" ht="21"/>
    <row r="2074" ht="21"/>
    <row r="2075" ht="21"/>
    <row r="2082" ht="21"/>
    <row r="2083" ht="21"/>
    <row r="2084" ht="21"/>
    <row r="2085" ht="21"/>
    <row r="2086" ht="21"/>
    <row r="2087" ht="21"/>
    <row r="2088" ht="21"/>
  </sheetData>
  <sheetProtection/>
  <printOptions/>
  <pageMargins left="0.7086614173228347" right="0.31496062992125984" top="0.7480314960629921" bottom="0.7480314960629921" header="0.31496062992125984" footer="0.31496062992125984"/>
  <pageSetup fitToHeight="0" fitToWidth="1"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2019-03-12T03:44:51Z</cp:lastPrinted>
  <dcterms:created xsi:type="dcterms:W3CDTF">2018-03-02T08:19:21Z</dcterms:created>
  <dcterms:modified xsi:type="dcterms:W3CDTF">2019-03-14T08:25:07Z</dcterms:modified>
  <cp:category/>
  <cp:version/>
  <cp:contentType/>
  <cp:contentStatus/>
</cp:coreProperties>
</file>